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R156" i="1"/>
  <c r="AQ156"/>
  <c r="AP156"/>
  <c r="AO156"/>
  <c r="AE156"/>
  <c r="AD156"/>
  <c r="AC156"/>
  <c r="AA156"/>
  <c r="Z156"/>
  <c r="Y156"/>
  <c r="W156"/>
  <c r="V156"/>
  <c r="U156"/>
  <c r="O156"/>
  <c r="N156"/>
  <c r="M156"/>
  <c r="K156"/>
  <c r="J156"/>
  <c r="I156"/>
  <c r="G156"/>
  <c r="F156"/>
  <c r="E156"/>
  <c r="AK155"/>
  <c r="AI155"/>
  <c r="AH155"/>
  <c r="AG155"/>
  <c r="AF155"/>
  <c r="AB155"/>
  <c r="X155"/>
  <c r="S155"/>
  <c r="R155"/>
  <c r="AL155" s="1"/>
  <c r="AT155" s="1"/>
  <c r="Q155"/>
  <c r="T155" s="1"/>
  <c r="P155"/>
  <c r="L155"/>
  <c r="H155"/>
  <c r="AI154"/>
  <c r="AH154"/>
  <c r="AG154"/>
  <c r="AK154" s="1"/>
  <c r="AS154" s="1"/>
  <c r="AF154"/>
  <c r="AB154"/>
  <c r="X154"/>
  <c r="S154"/>
  <c r="AM154" s="1"/>
  <c r="AU154" s="1"/>
  <c r="R154"/>
  <c r="Q154"/>
  <c r="P154"/>
  <c r="L154"/>
  <c r="H154"/>
  <c r="AI153"/>
  <c r="AH153"/>
  <c r="AG153"/>
  <c r="AF153"/>
  <c r="AB153"/>
  <c r="X153"/>
  <c r="S153"/>
  <c r="R153"/>
  <c r="Q153"/>
  <c r="P153"/>
  <c r="L153"/>
  <c r="H153"/>
  <c r="AI152"/>
  <c r="AH152"/>
  <c r="AG152"/>
  <c r="AK152" s="1"/>
  <c r="AS152" s="1"/>
  <c r="AF152"/>
  <c r="AB152"/>
  <c r="X152"/>
  <c r="S152"/>
  <c r="AM152" s="1"/>
  <c r="AU152" s="1"/>
  <c r="R152"/>
  <c r="Q152"/>
  <c r="P152"/>
  <c r="L152"/>
  <c r="H152"/>
  <c r="AL151"/>
  <c r="AT151" s="1"/>
  <c r="AI151"/>
  <c r="AH151"/>
  <c r="AG151"/>
  <c r="AJ151" s="1"/>
  <c r="AF151"/>
  <c r="AB151"/>
  <c r="X151"/>
  <c r="T151"/>
  <c r="S151"/>
  <c r="R151"/>
  <c r="Q151"/>
  <c r="P151"/>
  <c r="L151"/>
  <c r="H151"/>
  <c r="AI150"/>
  <c r="AH150"/>
  <c r="AG150"/>
  <c r="AK150" s="1"/>
  <c r="AS150" s="1"/>
  <c r="AF150"/>
  <c r="AB150"/>
  <c r="X150"/>
  <c r="S150"/>
  <c r="AM150" s="1"/>
  <c r="AU150" s="1"/>
  <c r="R150"/>
  <c r="Q150"/>
  <c r="P150"/>
  <c r="L150"/>
  <c r="H150"/>
  <c r="AI149"/>
  <c r="AH149"/>
  <c r="AL149" s="1"/>
  <c r="AT149" s="1"/>
  <c r="AG149"/>
  <c r="AF149"/>
  <c r="AB149"/>
  <c r="X149"/>
  <c r="S149"/>
  <c r="R149"/>
  <c r="Q149"/>
  <c r="P149"/>
  <c r="L149"/>
  <c r="H149"/>
  <c r="AI148"/>
  <c r="AH148"/>
  <c r="AG148"/>
  <c r="AF148"/>
  <c r="AB148"/>
  <c r="X148"/>
  <c r="S148"/>
  <c r="R148"/>
  <c r="Q148"/>
  <c r="P148"/>
  <c r="L148"/>
  <c r="H148"/>
  <c r="AI147"/>
  <c r="AH147"/>
  <c r="AL147" s="1"/>
  <c r="AT147" s="1"/>
  <c r="AG147"/>
  <c r="AF147"/>
  <c r="AB147"/>
  <c r="X147"/>
  <c r="S147"/>
  <c r="R147"/>
  <c r="Q147"/>
  <c r="T147" s="1"/>
  <c r="P147"/>
  <c r="L147"/>
  <c r="H147"/>
  <c r="AI146"/>
  <c r="AJ146" s="1"/>
  <c r="AH146"/>
  <c r="AG146"/>
  <c r="AF146"/>
  <c r="AB146"/>
  <c r="X146"/>
  <c r="S146"/>
  <c r="R146"/>
  <c r="Q146"/>
  <c r="P146"/>
  <c r="L146"/>
  <c r="H146"/>
  <c r="AI145"/>
  <c r="AM145" s="1"/>
  <c r="AU145" s="1"/>
  <c r="AH145"/>
  <c r="AL145" s="1"/>
  <c r="AT145" s="1"/>
  <c r="AG145"/>
  <c r="AF145"/>
  <c r="AB145"/>
  <c r="X145"/>
  <c r="S145"/>
  <c r="R145"/>
  <c r="Q145"/>
  <c r="P145"/>
  <c r="L145"/>
  <c r="H145"/>
  <c r="AJ144"/>
  <c r="AI144"/>
  <c r="AH144"/>
  <c r="AG144"/>
  <c r="AF144"/>
  <c r="AB144"/>
  <c r="X144"/>
  <c r="S144"/>
  <c r="R144"/>
  <c r="Q144"/>
  <c r="P144"/>
  <c r="L144"/>
  <c r="H144"/>
  <c r="AI143"/>
  <c r="AM143" s="1"/>
  <c r="AU143" s="1"/>
  <c r="AH143"/>
  <c r="AG143"/>
  <c r="AF143"/>
  <c r="AB143"/>
  <c r="X143"/>
  <c r="S143"/>
  <c r="R143"/>
  <c r="AL143" s="1"/>
  <c r="AT143" s="1"/>
  <c r="Q143"/>
  <c r="AK143" s="1"/>
  <c r="P143"/>
  <c r="L143"/>
  <c r="H143"/>
  <c r="AI142"/>
  <c r="AJ142" s="1"/>
  <c r="AH142"/>
  <c r="AG142"/>
  <c r="AF142"/>
  <c r="AB142"/>
  <c r="X142"/>
  <c r="S142"/>
  <c r="R142"/>
  <c r="Q142"/>
  <c r="P142"/>
  <c r="L142"/>
  <c r="H142"/>
  <c r="AI141"/>
  <c r="AM141" s="1"/>
  <c r="AU141" s="1"/>
  <c r="AH141"/>
  <c r="AG141"/>
  <c r="AF141"/>
  <c r="AB141"/>
  <c r="X141"/>
  <c r="S141"/>
  <c r="R141"/>
  <c r="Q141"/>
  <c r="P141"/>
  <c r="L141"/>
  <c r="H141"/>
  <c r="AI140"/>
  <c r="AH140"/>
  <c r="AG140"/>
  <c r="AK140" s="1"/>
  <c r="AS140" s="1"/>
  <c r="AF140"/>
  <c r="AB140"/>
  <c r="X140"/>
  <c r="S140"/>
  <c r="AM140" s="1"/>
  <c r="AU140" s="1"/>
  <c r="R140"/>
  <c r="Q140"/>
  <c r="P140"/>
  <c r="L140"/>
  <c r="H140"/>
  <c r="AK139"/>
  <c r="AI139"/>
  <c r="AH139"/>
  <c r="AG139"/>
  <c r="AF139"/>
  <c r="AB139"/>
  <c r="X139"/>
  <c r="S139"/>
  <c r="R139"/>
  <c r="AL139" s="1"/>
  <c r="AT139" s="1"/>
  <c r="Q139"/>
  <c r="T139" s="1"/>
  <c r="P139"/>
  <c r="L139"/>
  <c r="H139"/>
  <c r="AI138"/>
  <c r="AH138"/>
  <c r="AG138"/>
  <c r="AK138" s="1"/>
  <c r="AS138" s="1"/>
  <c r="AF138"/>
  <c r="AB138"/>
  <c r="X138"/>
  <c r="S138"/>
  <c r="AM138" s="1"/>
  <c r="AU138" s="1"/>
  <c r="R138"/>
  <c r="Q138"/>
  <c r="P138"/>
  <c r="L138"/>
  <c r="H138"/>
  <c r="AI137"/>
  <c r="AH137"/>
  <c r="AG137"/>
  <c r="AF137"/>
  <c r="AB137"/>
  <c r="X137"/>
  <c r="S137"/>
  <c r="R137"/>
  <c r="Q137"/>
  <c r="P137"/>
  <c r="L137"/>
  <c r="H137"/>
  <c r="AI136"/>
  <c r="AH136"/>
  <c r="AG136"/>
  <c r="AK136" s="1"/>
  <c r="AS136" s="1"/>
  <c r="AF136"/>
  <c r="AB136"/>
  <c r="X136"/>
  <c r="S136"/>
  <c r="AM136" s="1"/>
  <c r="AU136" s="1"/>
  <c r="R136"/>
  <c r="Q136"/>
  <c r="P136"/>
  <c r="L136"/>
  <c r="H136"/>
  <c r="AL135"/>
  <c r="AT135" s="1"/>
  <c r="AI135"/>
  <c r="AH135"/>
  <c r="AG135"/>
  <c r="AJ135" s="1"/>
  <c r="AF135"/>
  <c r="AB135"/>
  <c r="X135"/>
  <c r="T135"/>
  <c r="S135"/>
  <c r="R135"/>
  <c r="Q135"/>
  <c r="P135"/>
  <c r="L135"/>
  <c r="H135"/>
  <c r="AI134"/>
  <c r="AH134"/>
  <c r="AG134"/>
  <c r="AK134" s="1"/>
  <c r="AS134" s="1"/>
  <c r="AF134"/>
  <c r="AB134"/>
  <c r="X134"/>
  <c r="S134"/>
  <c r="AM134" s="1"/>
  <c r="AU134" s="1"/>
  <c r="R134"/>
  <c r="Q134"/>
  <c r="P134"/>
  <c r="L134"/>
  <c r="H134"/>
  <c r="AI133"/>
  <c r="AH133"/>
  <c r="AL133" s="1"/>
  <c r="AT133" s="1"/>
  <c r="AG133"/>
  <c r="AF133"/>
  <c r="AB133"/>
  <c r="X133"/>
  <c r="S133"/>
  <c r="R133"/>
  <c r="Q133"/>
  <c r="P133"/>
  <c r="L133"/>
  <c r="H133"/>
  <c r="AI132"/>
  <c r="AH132"/>
  <c r="AG132"/>
  <c r="AF132"/>
  <c r="AB132"/>
  <c r="X132"/>
  <c r="S132"/>
  <c r="R132"/>
  <c r="Q132"/>
  <c r="P132"/>
  <c r="L132"/>
  <c r="H132"/>
  <c r="AI131"/>
  <c r="AH131"/>
  <c r="AL131" s="1"/>
  <c r="AT131" s="1"/>
  <c r="AG131"/>
  <c r="AF131"/>
  <c r="AB131"/>
  <c r="X131"/>
  <c r="S131"/>
  <c r="R131"/>
  <c r="Q131"/>
  <c r="AK131" s="1"/>
  <c r="P131"/>
  <c r="L131"/>
  <c r="H131"/>
  <c r="AI130"/>
  <c r="AJ130" s="1"/>
  <c r="AH130"/>
  <c r="AG130"/>
  <c r="AF130"/>
  <c r="AB130"/>
  <c r="X130"/>
  <c r="S130"/>
  <c r="R130"/>
  <c r="Q130"/>
  <c r="P130"/>
  <c r="L130"/>
  <c r="H130"/>
  <c r="AI129"/>
  <c r="AM129" s="1"/>
  <c r="AU129" s="1"/>
  <c r="AH129"/>
  <c r="AL129" s="1"/>
  <c r="AT129" s="1"/>
  <c r="AG129"/>
  <c r="AF129"/>
  <c r="AB129"/>
  <c r="X129"/>
  <c r="S129"/>
  <c r="R129"/>
  <c r="Q129"/>
  <c r="P129"/>
  <c r="L129"/>
  <c r="H129"/>
  <c r="AJ128"/>
  <c r="AI128"/>
  <c r="AH128"/>
  <c r="AG128"/>
  <c r="AF128"/>
  <c r="AB128"/>
  <c r="X128"/>
  <c r="S128"/>
  <c r="R128"/>
  <c r="Q128"/>
  <c r="P128"/>
  <c r="L128"/>
  <c r="H128"/>
  <c r="AI127"/>
  <c r="AM127" s="1"/>
  <c r="AU127" s="1"/>
  <c r="AH127"/>
  <c r="AG127"/>
  <c r="AF127"/>
  <c r="AB127"/>
  <c r="X127"/>
  <c r="S127"/>
  <c r="R127"/>
  <c r="AL127" s="1"/>
  <c r="AT127" s="1"/>
  <c r="Q127"/>
  <c r="AK127" s="1"/>
  <c r="P127"/>
  <c r="L127"/>
  <c r="H127"/>
  <c r="AI126"/>
  <c r="AJ126" s="1"/>
  <c r="AH126"/>
  <c r="AG126"/>
  <c r="AF126"/>
  <c r="AB126"/>
  <c r="X126"/>
  <c r="S126"/>
  <c r="R126"/>
  <c r="Q126"/>
  <c r="P126"/>
  <c r="L126"/>
  <c r="H126"/>
  <c r="AI125"/>
  <c r="AM125" s="1"/>
  <c r="AU125" s="1"/>
  <c r="AH125"/>
  <c r="AG125"/>
  <c r="AF125"/>
  <c r="AB125"/>
  <c r="X125"/>
  <c r="S125"/>
  <c r="R125"/>
  <c r="Q125"/>
  <c r="P125"/>
  <c r="L125"/>
  <c r="H125"/>
  <c r="AI124"/>
  <c r="AH124"/>
  <c r="AG124"/>
  <c r="AK124" s="1"/>
  <c r="AS124" s="1"/>
  <c r="AF124"/>
  <c r="AB124"/>
  <c r="X124"/>
  <c r="S124"/>
  <c r="AM124" s="1"/>
  <c r="AU124" s="1"/>
  <c r="R124"/>
  <c r="Q124"/>
  <c r="P124"/>
  <c r="L124"/>
  <c r="H124"/>
  <c r="AK123"/>
  <c r="AI123"/>
  <c r="AH123"/>
  <c r="AG123"/>
  <c r="AF123"/>
  <c r="AB123"/>
  <c r="X123"/>
  <c r="S123"/>
  <c r="R123"/>
  <c r="AL123" s="1"/>
  <c r="AT123" s="1"/>
  <c r="Q123"/>
  <c r="T123" s="1"/>
  <c r="P123"/>
  <c r="L123"/>
  <c r="H123"/>
  <c r="AI122"/>
  <c r="AH122"/>
  <c r="AG122"/>
  <c r="AK122" s="1"/>
  <c r="AS122" s="1"/>
  <c r="AF122"/>
  <c r="AB122"/>
  <c r="X122"/>
  <c r="S122"/>
  <c r="AM122" s="1"/>
  <c r="AU122" s="1"/>
  <c r="R122"/>
  <c r="Q122"/>
  <c r="P122"/>
  <c r="L122"/>
  <c r="H122"/>
  <c r="AI121"/>
  <c r="AH121"/>
  <c r="AG121"/>
  <c r="AF121"/>
  <c r="AB121"/>
  <c r="X121"/>
  <c r="S121"/>
  <c r="R121"/>
  <c r="Q121"/>
  <c r="P121"/>
  <c r="L121"/>
  <c r="H121"/>
  <c r="AI120"/>
  <c r="AH120"/>
  <c r="AG120"/>
  <c r="AK120" s="1"/>
  <c r="AS120" s="1"/>
  <c r="AF120"/>
  <c r="AB120"/>
  <c r="X120"/>
  <c r="S120"/>
  <c r="AM120" s="1"/>
  <c r="AU120" s="1"/>
  <c r="R120"/>
  <c r="Q120"/>
  <c r="P120"/>
  <c r="L120"/>
  <c r="H120"/>
  <c r="AL119"/>
  <c r="AT119" s="1"/>
  <c r="AI119"/>
  <c r="AH119"/>
  <c r="AG119"/>
  <c r="AJ119" s="1"/>
  <c r="AF119"/>
  <c r="AB119"/>
  <c r="X119"/>
  <c r="T119"/>
  <c r="S119"/>
  <c r="R119"/>
  <c r="Q119"/>
  <c r="P119"/>
  <c r="L119"/>
  <c r="H119"/>
  <c r="AI118"/>
  <c r="AH118"/>
  <c r="AG118"/>
  <c r="AK118" s="1"/>
  <c r="AS118" s="1"/>
  <c r="AF118"/>
  <c r="AB118"/>
  <c r="X118"/>
  <c r="S118"/>
  <c r="AM118" s="1"/>
  <c r="AU118" s="1"/>
  <c r="R118"/>
  <c r="Q118"/>
  <c r="P118"/>
  <c r="L118"/>
  <c r="H118"/>
  <c r="AI117"/>
  <c r="AH117"/>
  <c r="AL117" s="1"/>
  <c r="AT117" s="1"/>
  <c r="AG117"/>
  <c r="AF117"/>
  <c r="AB117"/>
  <c r="X117"/>
  <c r="S117"/>
  <c r="R117"/>
  <c r="Q117"/>
  <c r="P117"/>
  <c r="L117"/>
  <c r="H117"/>
  <c r="AI116"/>
  <c r="AH116"/>
  <c r="AG116"/>
  <c r="AF116"/>
  <c r="AB116"/>
  <c r="X116"/>
  <c r="S116"/>
  <c r="R116"/>
  <c r="Q116"/>
  <c r="P116"/>
  <c r="L116"/>
  <c r="H116"/>
  <c r="AI115"/>
  <c r="AH115"/>
  <c r="AL115" s="1"/>
  <c r="AT115" s="1"/>
  <c r="AG115"/>
  <c r="AF115"/>
  <c r="AB115"/>
  <c r="X115"/>
  <c r="S115"/>
  <c r="R115"/>
  <c r="Q115"/>
  <c r="AK115" s="1"/>
  <c r="P115"/>
  <c r="L115"/>
  <c r="H115"/>
  <c r="AI114"/>
  <c r="AJ114" s="1"/>
  <c r="AH114"/>
  <c r="AG114"/>
  <c r="AF114"/>
  <c r="AB114"/>
  <c r="X114"/>
  <c r="S114"/>
  <c r="R114"/>
  <c r="Q114"/>
  <c r="P114"/>
  <c r="L114"/>
  <c r="H114"/>
  <c r="AI113"/>
  <c r="AM113" s="1"/>
  <c r="AU113" s="1"/>
  <c r="AH113"/>
  <c r="AL113" s="1"/>
  <c r="AT113" s="1"/>
  <c r="AG113"/>
  <c r="AF113"/>
  <c r="AB113"/>
  <c r="X113"/>
  <c r="S113"/>
  <c r="R113"/>
  <c r="Q113"/>
  <c r="P113"/>
  <c r="L113"/>
  <c r="H113"/>
  <c r="AJ112"/>
  <c r="AI112"/>
  <c r="AH112"/>
  <c r="AG112"/>
  <c r="AF112"/>
  <c r="AB112"/>
  <c r="X112"/>
  <c r="S112"/>
  <c r="R112"/>
  <c r="Q112"/>
  <c r="P112"/>
  <c r="L112"/>
  <c r="H112"/>
  <c r="AI111"/>
  <c r="AM111" s="1"/>
  <c r="AU111" s="1"/>
  <c r="AH111"/>
  <c r="AG111"/>
  <c r="AF111"/>
  <c r="AB111"/>
  <c r="X111"/>
  <c r="S111"/>
  <c r="R111"/>
  <c r="AL111" s="1"/>
  <c r="AT111" s="1"/>
  <c r="Q111"/>
  <c r="AK111" s="1"/>
  <c r="P111"/>
  <c r="L111"/>
  <c r="H111"/>
  <c r="AI110"/>
  <c r="AJ110" s="1"/>
  <c r="AH110"/>
  <c r="AG110"/>
  <c r="AF110"/>
  <c r="AB110"/>
  <c r="X110"/>
  <c r="S110"/>
  <c r="R110"/>
  <c r="Q110"/>
  <c r="P110"/>
  <c r="L110"/>
  <c r="H110"/>
  <c r="AI109"/>
  <c r="AM109" s="1"/>
  <c r="AU109" s="1"/>
  <c r="AH109"/>
  <c r="AG109"/>
  <c r="AF109"/>
  <c r="AB109"/>
  <c r="X109"/>
  <c r="S109"/>
  <c r="R109"/>
  <c r="Q109"/>
  <c r="P109"/>
  <c r="L109"/>
  <c r="H109"/>
  <c r="AI108"/>
  <c r="AH108"/>
  <c r="AG108"/>
  <c r="AK108" s="1"/>
  <c r="AS108" s="1"/>
  <c r="AF108"/>
  <c r="AB108"/>
  <c r="X108"/>
  <c r="S108"/>
  <c r="AM108" s="1"/>
  <c r="AU108" s="1"/>
  <c r="R108"/>
  <c r="Q108"/>
  <c r="P108"/>
  <c r="L108"/>
  <c r="H108"/>
  <c r="AK107"/>
  <c r="AI107"/>
  <c r="AH107"/>
  <c r="AG107"/>
  <c r="AF107"/>
  <c r="AB107"/>
  <c r="X107"/>
  <c r="S107"/>
  <c r="R107"/>
  <c r="AL107" s="1"/>
  <c r="AT107" s="1"/>
  <c r="Q107"/>
  <c r="T107" s="1"/>
  <c r="P107"/>
  <c r="L107"/>
  <c r="H107"/>
  <c r="AI106"/>
  <c r="AH106"/>
  <c r="AG106"/>
  <c r="AK106" s="1"/>
  <c r="AS106" s="1"/>
  <c r="AF106"/>
  <c r="AB106"/>
  <c r="X106"/>
  <c r="S106"/>
  <c r="AM106" s="1"/>
  <c r="AU106" s="1"/>
  <c r="R106"/>
  <c r="Q106"/>
  <c r="P106"/>
  <c r="L106"/>
  <c r="H106"/>
  <c r="AI105"/>
  <c r="AH105"/>
  <c r="AG105"/>
  <c r="AF105"/>
  <c r="AB105"/>
  <c r="X105"/>
  <c r="S105"/>
  <c r="R105"/>
  <c r="Q105"/>
  <c r="P105"/>
  <c r="L105"/>
  <c r="H105"/>
  <c r="AI104"/>
  <c r="AH104"/>
  <c r="AG104"/>
  <c r="AK104" s="1"/>
  <c r="AS104" s="1"/>
  <c r="AF104"/>
  <c r="AB104"/>
  <c r="X104"/>
  <c r="S104"/>
  <c r="AM104" s="1"/>
  <c r="AU104" s="1"/>
  <c r="R104"/>
  <c r="Q104"/>
  <c r="P104"/>
  <c r="L104"/>
  <c r="H104"/>
  <c r="AL103"/>
  <c r="AT103" s="1"/>
  <c r="AI103"/>
  <c r="AH103"/>
  <c r="AG103"/>
  <c r="AJ103" s="1"/>
  <c r="AF103"/>
  <c r="AB103"/>
  <c r="X103"/>
  <c r="T103"/>
  <c r="S103"/>
  <c r="R103"/>
  <c r="Q103"/>
  <c r="P103"/>
  <c r="L103"/>
  <c r="H103"/>
  <c r="AI102"/>
  <c r="AH102"/>
  <c r="AG102"/>
  <c r="AK102" s="1"/>
  <c r="AS102" s="1"/>
  <c r="AF102"/>
  <c r="AB102"/>
  <c r="X102"/>
  <c r="S102"/>
  <c r="AM102" s="1"/>
  <c r="AU102" s="1"/>
  <c r="R102"/>
  <c r="Q102"/>
  <c r="P102"/>
  <c r="L102"/>
  <c r="H102"/>
  <c r="AI101"/>
  <c r="AH101"/>
  <c r="AL101" s="1"/>
  <c r="AT101" s="1"/>
  <c r="AG101"/>
  <c r="AF101"/>
  <c r="AB101"/>
  <c r="X101"/>
  <c r="S101"/>
  <c r="R101"/>
  <c r="Q101"/>
  <c r="P101"/>
  <c r="L101"/>
  <c r="H101"/>
  <c r="AI100"/>
  <c r="AH100"/>
  <c r="AG100"/>
  <c r="AF100"/>
  <c r="AB100"/>
  <c r="X100"/>
  <c r="S100"/>
  <c r="R100"/>
  <c r="Q100"/>
  <c r="P100"/>
  <c r="L100"/>
  <c r="H100"/>
  <c r="AI99"/>
  <c r="AH99"/>
  <c r="AL99" s="1"/>
  <c r="AT99" s="1"/>
  <c r="AG99"/>
  <c r="AF99"/>
  <c r="AB99"/>
  <c r="X99"/>
  <c r="S99"/>
  <c r="R99"/>
  <c r="Q99"/>
  <c r="T99" s="1"/>
  <c r="P99"/>
  <c r="L99"/>
  <c r="H99"/>
  <c r="AI98"/>
  <c r="AJ98" s="1"/>
  <c r="AH98"/>
  <c r="AG98"/>
  <c r="AF98"/>
  <c r="AB98"/>
  <c r="X98"/>
  <c r="S98"/>
  <c r="R98"/>
  <c r="Q98"/>
  <c r="P98"/>
  <c r="L98"/>
  <c r="H98"/>
  <c r="AI97"/>
  <c r="AM97" s="1"/>
  <c r="AU97" s="1"/>
  <c r="AH97"/>
  <c r="AL97" s="1"/>
  <c r="AT97" s="1"/>
  <c r="AG97"/>
  <c r="AF97"/>
  <c r="AB97"/>
  <c r="X97"/>
  <c r="S97"/>
  <c r="R97"/>
  <c r="Q97"/>
  <c r="P97"/>
  <c r="L97"/>
  <c r="H97"/>
  <c r="AI96"/>
  <c r="AJ96" s="1"/>
  <c r="AH96"/>
  <c r="AG96"/>
  <c r="AF96"/>
  <c r="AB96"/>
  <c r="X96"/>
  <c r="S96"/>
  <c r="R96"/>
  <c r="Q96"/>
  <c r="P96"/>
  <c r="L96"/>
  <c r="H96"/>
  <c r="AI95"/>
  <c r="AH95"/>
  <c r="AL95" s="1"/>
  <c r="AT95" s="1"/>
  <c r="AG95"/>
  <c r="AF95"/>
  <c r="AB95"/>
  <c r="X95"/>
  <c r="S95"/>
  <c r="R95"/>
  <c r="Q95"/>
  <c r="AK95" s="1"/>
  <c r="P95"/>
  <c r="L95"/>
  <c r="H95"/>
  <c r="AI94"/>
  <c r="AJ94" s="1"/>
  <c r="AH94"/>
  <c r="AG94"/>
  <c r="AF94"/>
  <c r="AB94"/>
  <c r="X94"/>
  <c r="S94"/>
  <c r="R94"/>
  <c r="Q94"/>
  <c r="P94"/>
  <c r="L94"/>
  <c r="H94"/>
  <c r="AL93"/>
  <c r="AT93" s="1"/>
  <c r="AI93"/>
  <c r="AH93"/>
  <c r="AG93"/>
  <c r="AF93"/>
  <c r="AB93"/>
  <c r="X93"/>
  <c r="S93"/>
  <c r="R93"/>
  <c r="Q93"/>
  <c r="T93" s="1"/>
  <c r="P93"/>
  <c r="L93"/>
  <c r="H93"/>
  <c r="AI92"/>
  <c r="AH92"/>
  <c r="AG92"/>
  <c r="AK92" s="1"/>
  <c r="AS92" s="1"/>
  <c r="AF92"/>
  <c r="AB92"/>
  <c r="X92"/>
  <c r="S92"/>
  <c r="AM92" s="1"/>
  <c r="AU92" s="1"/>
  <c r="R92"/>
  <c r="Q92"/>
  <c r="P92"/>
  <c r="L92"/>
  <c r="H92"/>
  <c r="AK91"/>
  <c r="AI91"/>
  <c r="AH91"/>
  <c r="AG91"/>
  <c r="AF91"/>
  <c r="AB91"/>
  <c r="X91"/>
  <c r="S91"/>
  <c r="R91"/>
  <c r="AL91" s="1"/>
  <c r="AT91" s="1"/>
  <c r="Q91"/>
  <c r="T91" s="1"/>
  <c r="P91"/>
  <c r="L91"/>
  <c r="H91"/>
  <c r="AI90"/>
  <c r="AH90"/>
  <c r="AG90"/>
  <c r="AK90" s="1"/>
  <c r="AS90" s="1"/>
  <c r="AF90"/>
  <c r="AB90"/>
  <c r="X90"/>
  <c r="S90"/>
  <c r="AM90" s="1"/>
  <c r="AU90" s="1"/>
  <c r="R90"/>
  <c r="Q90"/>
  <c r="P90"/>
  <c r="L90"/>
  <c r="H90"/>
  <c r="AI89"/>
  <c r="AH89"/>
  <c r="AL89" s="1"/>
  <c r="AT89" s="1"/>
  <c r="AG89"/>
  <c r="AF89"/>
  <c r="AB89"/>
  <c r="X89"/>
  <c r="S89"/>
  <c r="R89"/>
  <c r="Q89"/>
  <c r="T89" s="1"/>
  <c r="P89"/>
  <c r="L89"/>
  <c r="H89"/>
  <c r="AI88"/>
  <c r="AJ88" s="1"/>
  <c r="AH88"/>
  <c r="AG88"/>
  <c r="AF88"/>
  <c r="AB88"/>
  <c r="X88"/>
  <c r="S88"/>
  <c r="R88"/>
  <c r="Q88"/>
  <c r="P88"/>
  <c r="L88"/>
  <c r="H88"/>
  <c r="AI87"/>
  <c r="AH87"/>
  <c r="AL87" s="1"/>
  <c r="AT87" s="1"/>
  <c r="AG87"/>
  <c r="AF87"/>
  <c r="AB87"/>
  <c r="X87"/>
  <c r="S87"/>
  <c r="R87"/>
  <c r="Q87"/>
  <c r="AK87" s="1"/>
  <c r="P87"/>
  <c r="L87"/>
  <c r="H87"/>
  <c r="AI86"/>
  <c r="AJ86" s="1"/>
  <c r="AH86"/>
  <c r="AG86"/>
  <c r="AF86"/>
  <c r="AB86"/>
  <c r="X86"/>
  <c r="S86"/>
  <c r="R86"/>
  <c r="Q86"/>
  <c r="P86"/>
  <c r="L86"/>
  <c r="H86"/>
  <c r="AL85"/>
  <c r="AT85" s="1"/>
  <c r="AI85"/>
  <c r="AH85"/>
  <c r="AG85"/>
  <c r="AF85"/>
  <c r="AB85"/>
  <c r="X85"/>
  <c r="S85"/>
  <c r="R85"/>
  <c r="Q85"/>
  <c r="T85" s="1"/>
  <c r="P85"/>
  <c r="L85"/>
  <c r="H85"/>
  <c r="AI84"/>
  <c r="AH84"/>
  <c r="AG84"/>
  <c r="AK84" s="1"/>
  <c r="AS84" s="1"/>
  <c r="AF84"/>
  <c r="AB84"/>
  <c r="X84"/>
  <c r="S84"/>
  <c r="AM84" s="1"/>
  <c r="AU84" s="1"/>
  <c r="R84"/>
  <c r="Q84"/>
  <c r="P84"/>
  <c r="L84"/>
  <c r="H84"/>
  <c r="AK83"/>
  <c r="AI83"/>
  <c r="AH83"/>
  <c r="AG83"/>
  <c r="AF83"/>
  <c r="AB83"/>
  <c r="X83"/>
  <c r="S83"/>
  <c r="R83"/>
  <c r="AL83" s="1"/>
  <c r="AT83" s="1"/>
  <c r="Q83"/>
  <c r="T83" s="1"/>
  <c r="P83"/>
  <c r="L83"/>
  <c r="H83"/>
  <c r="AI82"/>
  <c r="AH82"/>
  <c r="AG82"/>
  <c r="AK82" s="1"/>
  <c r="AS82" s="1"/>
  <c r="AF82"/>
  <c r="AB82"/>
  <c r="X82"/>
  <c r="S82"/>
  <c r="AM82" s="1"/>
  <c r="AU82" s="1"/>
  <c r="R82"/>
  <c r="Q82"/>
  <c r="P82"/>
  <c r="L82"/>
  <c r="H82"/>
  <c r="AI81"/>
  <c r="AH81"/>
  <c r="AL81" s="1"/>
  <c r="AT81" s="1"/>
  <c r="AG81"/>
  <c r="AF81"/>
  <c r="AB81"/>
  <c r="X81"/>
  <c r="S81"/>
  <c r="R81"/>
  <c r="Q81"/>
  <c r="T81" s="1"/>
  <c r="P81"/>
  <c r="L81"/>
  <c r="H81"/>
  <c r="AI80"/>
  <c r="AJ80" s="1"/>
  <c r="AH80"/>
  <c r="AG80"/>
  <c r="AF80"/>
  <c r="AB80"/>
  <c r="X80"/>
  <c r="S80"/>
  <c r="R80"/>
  <c r="Q80"/>
  <c r="P80"/>
  <c r="L80"/>
  <c r="H80"/>
  <c r="AM79"/>
  <c r="AU79" s="1"/>
  <c r="AL79"/>
  <c r="AT79" s="1"/>
  <c r="AI79"/>
  <c r="AH79"/>
  <c r="AG79"/>
  <c r="AJ79" s="1"/>
  <c r="AF79"/>
  <c r="AB79"/>
  <c r="X79"/>
  <c r="T79"/>
  <c r="S79"/>
  <c r="R79"/>
  <c r="Q79"/>
  <c r="P79"/>
  <c r="L79"/>
  <c r="H79"/>
  <c r="AI78"/>
  <c r="AH78"/>
  <c r="AG78"/>
  <c r="AF78"/>
  <c r="AB78"/>
  <c r="X78"/>
  <c r="S78"/>
  <c r="R78"/>
  <c r="Q78"/>
  <c r="P78"/>
  <c r="L78"/>
  <c r="H78"/>
  <c r="AK77"/>
  <c r="AI77"/>
  <c r="AM77" s="1"/>
  <c r="AU77" s="1"/>
  <c r="AH77"/>
  <c r="AG77"/>
  <c r="AF77"/>
  <c r="AB77"/>
  <c r="X77"/>
  <c r="S77"/>
  <c r="R77"/>
  <c r="Q77"/>
  <c r="P77"/>
  <c r="L77"/>
  <c r="H77"/>
  <c r="AI76"/>
  <c r="AJ76" s="1"/>
  <c r="AH76"/>
  <c r="AG76"/>
  <c r="AF76"/>
  <c r="AB76"/>
  <c r="X76"/>
  <c r="S76"/>
  <c r="R76"/>
  <c r="Q76"/>
  <c r="P76"/>
  <c r="L76"/>
  <c r="H76"/>
  <c r="AI75"/>
  <c r="AM75" s="1"/>
  <c r="AU75" s="1"/>
  <c r="AH75"/>
  <c r="AG75"/>
  <c r="AF75"/>
  <c r="AB75"/>
  <c r="X75"/>
  <c r="S75"/>
  <c r="R75"/>
  <c r="Q75"/>
  <c r="P75"/>
  <c r="L75"/>
  <c r="H75"/>
  <c r="AI74"/>
  <c r="AH74"/>
  <c r="AG74"/>
  <c r="AK74" s="1"/>
  <c r="AS74" s="1"/>
  <c r="AF74"/>
  <c r="AB74"/>
  <c r="X74"/>
  <c r="S74"/>
  <c r="AM74" s="1"/>
  <c r="AU74" s="1"/>
  <c r="R74"/>
  <c r="Q74"/>
  <c r="P74"/>
  <c r="L74"/>
  <c r="H74"/>
  <c r="AI73"/>
  <c r="AM73" s="1"/>
  <c r="AU73" s="1"/>
  <c r="AH73"/>
  <c r="AG73"/>
  <c r="AF73"/>
  <c r="AB73"/>
  <c r="X73"/>
  <c r="S73"/>
  <c r="R73"/>
  <c r="AL73" s="1"/>
  <c r="AT73" s="1"/>
  <c r="Q73"/>
  <c r="T73" s="1"/>
  <c r="P73"/>
  <c r="L73"/>
  <c r="H73"/>
  <c r="AI72"/>
  <c r="AM72" s="1"/>
  <c r="AU72" s="1"/>
  <c r="AH72"/>
  <c r="AG72"/>
  <c r="AF72"/>
  <c r="AB72"/>
  <c r="X72"/>
  <c r="S72"/>
  <c r="R72"/>
  <c r="AL72" s="1"/>
  <c r="AT72" s="1"/>
  <c r="Q72"/>
  <c r="AK72" s="1"/>
  <c r="P72"/>
  <c r="L72"/>
  <c r="H72"/>
  <c r="AL71"/>
  <c r="AT71" s="1"/>
  <c r="AI71"/>
  <c r="AH71"/>
  <c r="AG71"/>
  <c r="AJ71" s="1"/>
  <c r="AF71"/>
  <c r="AB71"/>
  <c r="X71"/>
  <c r="T71"/>
  <c r="S71"/>
  <c r="AM71" s="1"/>
  <c r="AU71" s="1"/>
  <c r="R71"/>
  <c r="Q71"/>
  <c r="P71"/>
  <c r="L71"/>
  <c r="H71"/>
  <c r="AI70"/>
  <c r="AH70"/>
  <c r="AG70"/>
  <c r="AF70"/>
  <c r="AB70"/>
  <c r="X70"/>
  <c r="S70"/>
  <c r="R70"/>
  <c r="AL70" s="1"/>
  <c r="AT70" s="1"/>
  <c r="Q70"/>
  <c r="T70" s="1"/>
  <c r="P70"/>
  <c r="L70"/>
  <c r="H70"/>
  <c r="AI69"/>
  <c r="AH69"/>
  <c r="AG69"/>
  <c r="AK69" s="1"/>
  <c r="AS69" s="1"/>
  <c r="AF69"/>
  <c r="AB69"/>
  <c r="X69"/>
  <c r="S69"/>
  <c r="R69"/>
  <c r="Q69"/>
  <c r="P69"/>
  <c r="L69"/>
  <c r="H69"/>
  <c r="AJ68"/>
  <c r="AI68"/>
  <c r="AH68"/>
  <c r="AG68"/>
  <c r="AF68"/>
  <c r="AB68"/>
  <c r="X68"/>
  <c r="S68"/>
  <c r="R68"/>
  <c r="Q68"/>
  <c r="P68"/>
  <c r="L68"/>
  <c r="H68"/>
  <c r="AI67"/>
  <c r="AH67"/>
  <c r="AG67"/>
  <c r="AF67"/>
  <c r="AB67"/>
  <c r="X67"/>
  <c r="S67"/>
  <c r="AM67" s="1"/>
  <c r="AU67" s="1"/>
  <c r="R67"/>
  <c r="Q67"/>
  <c r="P67"/>
  <c r="L67"/>
  <c r="H67"/>
  <c r="AI66"/>
  <c r="AH66"/>
  <c r="AG66"/>
  <c r="AK66" s="1"/>
  <c r="AS66" s="1"/>
  <c r="AF66"/>
  <c r="AB66"/>
  <c r="X66"/>
  <c r="S66"/>
  <c r="R66"/>
  <c r="Q66"/>
  <c r="P66"/>
  <c r="L66"/>
  <c r="H66"/>
  <c r="AI65"/>
  <c r="AH65"/>
  <c r="AG65"/>
  <c r="AF65"/>
  <c r="AB65"/>
  <c r="X65"/>
  <c r="S65"/>
  <c r="AM65" s="1"/>
  <c r="AU65" s="1"/>
  <c r="R65"/>
  <c r="AL65" s="1"/>
  <c r="AT65" s="1"/>
  <c r="Q65"/>
  <c r="AK65" s="1"/>
  <c r="P65"/>
  <c r="L65"/>
  <c r="H65"/>
  <c r="AI64"/>
  <c r="AH64"/>
  <c r="AG64"/>
  <c r="AJ64" s="1"/>
  <c r="AF64"/>
  <c r="AB64"/>
  <c r="X64"/>
  <c r="T64"/>
  <c r="S64"/>
  <c r="AM64" s="1"/>
  <c r="AU64" s="1"/>
  <c r="R64"/>
  <c r="AL64" s="1"/>
  <c r="AT64" s="1"/>
  <c r="Q64"/>
  <c r="P64"/>
  <c r="L64"/>
  <c r="H64"/>
  <c r="AI63"/>
  <c r="AH63"/>
  <c r="AG63"/>
  <c r="AF63"/>
  <c r="AB63"/>
  <c r="X63"/>
  <c r="S63"/>
  <c r="AM63" s="1"/>
  <c r="AU63" s="1"/>
  <c r="R63"/>
  <c r="Q63"/>
  <c r="P63"/>
  <c r="L63"/>
  <c r="H63"/>
  <c r="AI62"/>
  <c r="AH62"/>
  <c r="AG62"/>
  <c r="AF62"/>
  <c r="AB62"/>
  <c r="X62"/>
  <c r="S62"/>
  <c r="R62"/>
  <c r="Q62"/>
  <c r="T62" s="1"/>
  <c r="P62"/>
  <c r="L62"/>
  <c r="H62"/>
  <c r="AI61"/>
  <c r="AM61" s="1"/>
  <c r="AU61" s="1"/>
  <c r="AH61"/>
  <c r="AG61"/>
  <c r="AF61"/>
  <c r="AB61"/>
  <c r="X61"/>
  <c r="S61"/>
  <c r="R61"/>
  <c r="AL61" s="1"/>
  <c r="AT61" s="1"/>
  <c r="Q61"/>
  <c r="P61"/>
  <c r="L61"/>
  <c r="H61"/>
  <c r="AI60"/>
  <c r="AH60"/>
  <c r="AG60"/>
  <c r="AF60"/>
  <c r="AB60"/>
  <c r="X60"/>
  <c r="S60"/>
  <c r="AM60" s="1"/>
  <c r="AU60" s="1"/>
  <c r="R60"/>
  <c r="Q60"/>
  <c r="T60" s="1"/>
  <c r="P60"/>
  <c r="L60"/>
  <c r="H60"/>
  <c r="AI59"/>
  <c r="AH59"/>
  <c r="AJ59" s="1"/>
  <c r="AG59"/>
  <c r="AF59"/>
  <c r="AB59"/>
  <c r="X59"/>
  <c r="S59"/>
  <c r="AM59" s="1"/>
  <c r="AU59" s="1"/>
  <c r="R59"/>
  <c r="Q59"/>
  <c r="P59"/>
  <c r="L59"/>
  <c r="H59"/>
  <c r="AI58"/>
  <c r="AH58"/>
  <c r="AL58" s="1"/>
  <c r="AT58" s="1"/>
  <c r="AG58"/>
  <c r="AF58"/>
  <c r="AB58"/>
  <c r="X58"/>
  <c r="S58"/>
  <c r="AM58" s="1"/>
  <c r="AU58" s="1"/>
  <c r="R58"/>
  <c r="Q58"/>
  <c r="T58" s="1"/>
  <c r="P58"/>
  <c r="L58"/>
  <c r="H58"/>
  <c r="AI57"/>
  <c r="AM57" s="1"/>
  <c r="AU57" s="1"/>
  <c r="AH57"/>
  <c r="AG57"/>
  <c r="AF57"/>
  <c r="AB57"/>
  <c r="X57"/>
  <c r="S57"/>
  <c r="R57"/>
  <c r="Q57"/>
  <c r="P57"/>
  <c r="L57"/>
  <c r="H57"/>
  <c r="AI56"/>
  <c r="AH56"/>
  <c r="AG56"/>
  <c r="AF56"/>
  <c r="AB56"/>
  <c r="X56"/>
  <c r="S56"/>
  <c r="R56"/>
  <c r="Q56"/>
  <c r="T56" s="1"/>
  <c r="P56"/>
  <c r="L56"/>
  <c r="H56"/>
  <c r="AI55"/>
  <c r="AH55"/>
  <c r="AG55"/>
  <c r="AF55"/>
  <c r="AB55"/>
  <c r="X55"/>
  <c r="S55"/>
  <c r="AM55" s="1"/>
  <c r="AU55" s="1"/>
  <c r="R55"/>
  <c r="AL55" s="1"/>
  <c r="AT55" s="1"/>
  <c r="Q55"/>
  <c r="P55"/>
  <c r="L55"/>
  <c r="H55"/>
  <c r="AI54"/>
  <c r="AH54"/>
  <c r="AG54"/>
  <c r="AJ54" s="1"/>
  <c r="AF54"/>
  <c r="AB54"/>
  <c r="X54"/>
  <c r="T54"/>
  <c r="S54"/>
  <c r="AM54" s="1"/>
  <c r="AU54" s="1"/>
  <c r="R54"/>
  <c r="Q54"/>
  <c r="P54"/>
  <c r="L54"/>
  <c r="H54"/>
  <c r="AI53"/>
  <c r="AH53"/>
  <c r="AJ53" s="1"/>
  <c r="AG53"/>
  <c r="AF53"/>
  <c r="AB53"/>
  <c r="X53"/>
  <c r="S53"/>
  <c r="R53"/>
  <c r="Q53"/>
  <c r="P53"/>
  <c r="L53"/>
  <c r="H53"/>
  <c r="AI52"/>
  <c r="AH52"/>
  <c r="AL52" s="1"/>
  <c r="AT52" s="1"/>
  <c r="AG52"/>
  <c r="AF52"/>
  <c r="AB52"/>
  <c r="X52"/>
  <c r="S52"/>
  <c r="AM52" s="1"/>
  <c r="AU52" s="1"/>
  <c r="R52"/>
  <c r="Q52"/>
  <c r="T52" s="1"/>
  <c r="P52"/>
  <c r="L52"/>
  <c r="H52"/>
  <c r="AM51"/>
  <c r="AU51" s="1"/>
  <c r="AI51"/>
  <c r="AH51"/>
  <c r="AG51"/>
  <c r="AF51"/>
  <c r="AB51"/>
  <c r="X51"/>
  <c r="S51"/>
  <c r="R51"/>
  <c r="AL51" s="1"/>
  <c r="AT51" s="1"/>
  <c r="Q51"/>
  <c r="P51"/>
  <c r="L51"/>
  <c r="H51"/>
  <c r="AI50"/>
  <c r="AH50"/>
  <c r="AG50"/>
  <c r="AF50"/>
  <c r="AB50"/>
  <c r="X50"/>
  <c r="S50"/>
  <c r="AM50" s="1"/>
  <c r="AU50" s="1"/>
  <c r="R50"/>
  <c r="Q50"/>
  <c r="T50" s="1"/>
  <c r="P50"/>
  <c r="L50"/>
  <c r="H50"/>
  <c r="AI49"/>
  <c r="AH49"/>
  <c r="AG49"/>
  <c r="AF49"/>
  <c r="AB49"/>
  <c r="X49"/>
  <c r="S49"/>
  <c r="R49"/>
  <c r="AL49" s="1"/>
  <c r="AT49" s="1"/>
  <c r="Q49"/>
  <c r="P49"/>
  <c r="L49"/>
  <c r="H49"/>
  <c r="AI48"/>
  <c r="AH48"/>
  <c r="AG48"/>
  <c r="AJ48" s="1"/>
  <c r="AF48"/>
  <c r="AB48"/>
  <c r="X48"/>
  <c r="T48"/>
  <c r="S48"/>
  <c r="AM48" s="1"/>
  <c r="AU48" s="1"/>
  <c r="R48"/>
  <c r="Q48"/>
  <c r="P48"/>
  <c r="L48"/>
  <c r="H48"/>
  <c r="AI47"/>
  <c r="AH47"/>
  <c r="AG47"/>
  <c r="AF47"/>
  <c r="AB47"/>
  <c r="X47"/>
  <c r="S47"/>
  <c r="AM47" s="1"/>
  <c r="AU47" s="1"/>
  <c r="R47"/>
  <c r="Q47"/>
  <c r="P47"/>
  <c r="L47"/>
  <c r="H47"/>
  <c r="AI46"/>
  <c r="AH46"/>
  <c r="AG46"/>
  <c r="AF46"/>
  <c r="AB46"/>
  <c r="X46"/>
  <c r="S46"/>
  <c r="R46"/>
  <c r="Q46"/>
  <c r="T46" s="1"/>
  <c r="P46"/>
  <c r="L46"/>
  <c r="H46"/>
  <c r="AI45"/>
  <c r="AM45" s="1"/>
  <c r="AU45" s="1"/>
  <c r="AH45"/>
  <c r="AG45"/>
  <c r="AF45"/>
  <c r="AB45"/>
  <c r="X45"/>
  <c r="S45"/>
  <c r="R45"/>
  <c r="AL45" s="1"/>
  <c r="AT45" s="1"/>
  <c r="Q45"/>
  <c r="P45"/>
  <c r="L45"/>
  <c r="H45"/>
  <c r="AI44"/>
  <c r="AH44"/>
  <c r="AG44"/>
  <c r="AF44"/>
  <c r="AB44"/>
  <c r="X44"/>
  <c r="S44"/>
  <c r="AM44" s="1"/>
  <c r="AU44" s="1"/>
  <c r="R44"/>
  <c r="Q44"/>
  <c r="T44" s="1"/>
  <c r="P44"/>
  <c r="L44"/>
  <c r="H44"/>
  <c r="AI43"/>
  <c r="AH43"/>
  <c r="AJ43" s="1"/>
  <c r="AG43"/>
  <c r="AF43"/>
  <c r="AB43"/>
  <c r="X43"/>
  <c r="S43"/>
  <c r="AM43" s="1"/>
  <c r="AU43" s="1"/>
  <c r="R43"/>
  <c r="Q43"/>
  <c r="P43"/>
  <c r="L43"/>
  <c r="H43"/>
  <c r="AI42"/>
  <c r="AH42"/>
  <c r="AL42" s="1"/>
  <c r="AT42" s="1"/>
  <c r="AG42"/>
  <c r="AF42"/>
  <c r="AB42"/>
  <c r="X42"/>
  <c r="S42"/>
  <c r="AM42" s="1"/>
  <c r="AU42" s="1"/>
  <c r="R42"/>
  <c r="Q42"/>
  <c r="T42" s="1"/>
  <c r="P42"/>
  <c r="L42"/>
  <c r="H42"/>
  <c r="AI41"/>
  <c r="AM41" s="1"/>
  <c r="AU41" s="1"/>
  <c r="AH41"/>
  <c r="AG41"/>
  <c r="AF41"/>
  <c r="AB41"/>
  <c r="X41"/>
  <c r="S41"/>
  <c r="R41"/>
  <c r="Q41"/>
  <c r="P41"/>
  <c r="L41"/>
  <c r="H41"/>
  <c r="AI40"/>
  <c r="AH40"/>
  <c r="AG40"/>
  <c r="AF40"/>
  <c r="AB40"/>
  <c r="X40"/>
  <c r="S40"/>
  <c r="R40"/>
  <c r="Q40"/>
  <c r="T40" s="1"/>
  <c r="P40"/>
  <c r="L40"/>
  <c r="H40"/>
  <c r="AI39"/>
  <c r="AH39"/>
  <c r="AG39"/>
  <c r="AF39"/>
  <c r="AB39"/>
  <c r="X39"/>
  <c r="S39"/>
  <c r="AM39" s="1"/>
  <c r="AU39" s="1"/>
  <c r="R39"/>
  <c r="AL39" s="1"/>
  <c r="AT39" s="1"/>
  <c r="Q39"/>
  <c r="P39"/>
  <c r="L39"/>
  <c r="H39"/>
  <c r="AI38"/>
  <c r="AH38"/>
  <c r="AG38"/>
  <c r="AJ38" s="1"/>
  <c r="AF38"/>
  <c r="AB38"/>
  <c r="X38"/>
  <c r="T38"/>
  <c r="S38"/>
  <c r="AM38" s="1"/>
  <c r="AU38" s="1"/>
  <c r="R38"/>
  <c r="Q38"/>
  <c r="P38"/>
  <c r="L38"/>
  <c r="H38"/>
  <c r="AI37"/>
  <c r="AH37"/>
  <c r="AJ37" s="1"/>
  <c r="AG37"/>
  <c r="AF37"/>
  <c r="AB37"/>
  <c r="X37"/>
  <c r="S37"/>
  <c r="R37"/>
  <c r="Q37"/>
  <c r="P37"/>
  <c r="L37"/>
  <c r="H37"/>
  <c r="AI36"/>
  <c r="AH36"/>
  <c r="AL36" s="1"/>
  <c r="AT36" s="1"/>
  <c r="AG36"/>
  <c r="AF36"/>
  <c r="AB36"/>
  <c r="X36"/>
  <c r="S36"/>
  <c r="AM36" s="1"/>
  <c r="AU36" s="1"/>
  <c r="R36"/>
  <c r="Q36"/>
  <c r="T36" s="1"/>
  <c r="P36"/>
  <c r="L36"/>
  <c r="H36"/>
  <c r="AM35"/>
  <c r="AU35" s="1"/>
  <c r="AI35"/>
  <c r="AH35"/>
  <c r="AG35"/>
  <c r="AF35"/>
  <c r="AB35"/>
  <c r="X35"/>
  <c r="S35"/>
  <c r="R35"/>
  <c r="AL35" s="1"/>
  <c r="AT35" s="1"/>
  <c r="Q35"/>
  <c r="P35"/>
  <c r="L35"/>
  <c r="H35"/>
  <c r="AI34"/>
  <c r="AH34"/>
  <c r="AG34"/>
  <c r="AF34"/>
  <c r="AB34"/>
  <c r="X34"/>
  <c r="S34"/>
  <c r="AM34" s="1"/>
  <c r="AU34" s="1"/>
  <c r="R34"/>
  <c r="Q34"/>
  <c r="T34" s="1"/>
  <c r="P34"/>
  <c r="L34"/>
  <c r="H34"/>
  <c r="AI33"/>
  <c r="AH33"/>
  <c r="AG33"/>
  <c r="AF33"/>
  <c r="AB33"/>
  <c r="X33"/>
  <c r="S33"/>
  <c r="R33"/>
  <c r="AL33" s="1"/>
  <c r="AT33" s="1"/>
  <c r="Q33"/>
  <c r="P33"/>
  <c r="L33"/>
  <c r="H33"/>
  <c r="AI32"/>
  <c r="AH32"/>
  <c r="AG32"/>
  <c r="AJ32" s="1"/>
  <c r="AF32"/>
  <c r="AB32"/>
  <c r="X32"/>
  <c r="T32"/>
  <c r="S32"/>
  <c r="AM32" s="1"/>
  <c r="AU32" s="1"/>
  <c r="R32"/>
  <c r="Q32"/>
  <c r="P32"/>
  <c r="L32"/>
  <c r="H32"/>
  <c r="AI31"/>
  <c r="AH31"/>
  <c r="AG31"/>
  <c r="AF31"/>
  <c r="AB31"/>
  <c r="X31"/>
  <c r="S31"/>
  <c r="AM31" s="1"/>
  <c r="AU31" s="1"/>
  <c r="R31"/>
  <c r="Q31"/>
  <c r="P31"/>
  <c r="L31"/>
  <c r="H31"/>
  <c r="AI30"/>
  <c r="AH30"/>
  <c r="AG30"/>
  <c r="AF30"/>
  <c r="AB30"/>
  <c r="X30"/>
  <c r="S30"/>
  <c r="R30"/>
  <c r="Q30"/>
  <c r="T30" s="1"/>
  <c r="P30"/>
  <c r="L30"/>
  <c r="H30"/>
  <c r="AI29"/>
  <c r="AM29" s="1"/>
  <c r="AU29" s="1"/>
  <c r="AH29"/>
  <c r="AG29"/>
  <c r="AF29"/>
  <c r="AB29"/>
  <c r="X29"/>
  <c r="S29"/>
  <c r="R29"/>
  <c r="AL29" s="1"/>
  <c r="AT29" s="1"/>
  <c r="Q29"/>
  <c r="P29"/>
  <c r="L29"/>
  <c r="H29"/>
  <c r="AI28"/>
  <c r="AH28"/>
  <c r="AG28"/>
  <c r="AF28"/>
  <c r="AB28"/>
  <c r="X28"/>
  <c r="S28"/>
  <c r="AM28" s="1"/>
  <c r="AU28" s="1"/>
  <c r="R28"/>
  <c r="Q28"/>
  <c r="T28" s="1"/>
  <c r="P28"/>
  <c r="L28"/>
  <c r="H28"/>
  <c r="AI27"/>
  <c r="AH27"/>
  <c r="AJ27" s="1"/>
  <c r="AG27"/>
  <c r="AF27"/>
  <c r="AB27"/>
  <c r="X27"/>
  <c r="S27"/>
  <c r="AM27" s="1"/>
  <c r="AU27" s="1"/>
  <c r="R27"/>
  <c r="Q27"/>
  <c r="P27"/>
  <c r="L27"/>
  <c r="H27"/>
  <c r="AI26"/>
  <c r="AH26"/>
  <c r="AL26" s="1"/>
  <c r="AT26" s="1"/>
  <c r="AG26"/>
  <c r="AF26"/>
  <c r="AB26"/>
  <c r="X26"/>
  <c r="S26"/>
  <c r="AM26" s="1"/>
  <c r="AU26" s="1"/>
  <c r="R26"/>
  <c r="Q26"/>
  <c r="T26" s="1"/>
  <c r="P26"/>
  <c r="L26"/>
  <c r="H26"/>
  <c r="AI25"/>
  <c r="AM25" s="1"/>
  <c r="AU25" s="1"/>
  <c r="AH25"/>
  <c r="AG25"/>
  <c r="AF25"/>
  <c r="AB25"/>
  <c r="X25"/>
  <c r="S25"/>
  <c r="R25"/>
  <c r="Q25"/>
  <c r="P25"/>
  <c r="L25"/>
  <c r="H25"/>
  <c r="AI24"/>
  <c r="AH24"/>
  <c r="AG24"/>
  <c r="AF24"/>
  <c r="AB24"/>
  <c r="X24"/>
  <c r="S24"/>
  <c r="R24"/>
  <c r="Q24"/>
  <c r="T24" s="1"/>
  <c r="P24"/>
  <c r="L24"/>
  <c r="H24"/>
  <c r="AI23"/>
  <c r="AH23"/>
  <c r="AG23"/>
  <c r="AF23"/>
  <c r="AB23"/>
  <c r="X23"/>
  <c r="S23"/>
  <c r="AM23" s="1"/>
  <c r="AU23" s="1"/>
  <c r="R23"/>
  <c r="AL23" s="1"/>
  <c r="AT23" s="1"/>
  <c r="Q23"/>
  <c r="P23"/>
  <c r="L23"/>
  <c r="H23"/>
  <c r="AI22"/>
  <c r="AH22"/>
  <c r="AG22"/>
  <c r="AJ22" s="1"/>
  <c r="AF22"/>
  <c r="AB22"/>
  <c r="X22"/>
  <c r="T22"/>
  <c r="S22"/>
  <c r="AM22" s="1"/>
  <c r="AU22" s="1"/>
  <c r="R22"/>
  <c r="Q22"/>
  <c r="P22"/>
  <c r="L22"/>
  <c r="H22"/>
  <c r="AI21"/>
  <c r="AH21"/>
  <c r="AJ21" s="1"/>
  <c r="AG21"/>
  <c r="AF21"/>
  <c r="AB21"/>
  <c r="X21"/>
  <c r="S21"/>
  <c r="R21"/>
  <c r="Q21"/>
  <c r="P21"/>
  <c r="L21"/>
  <c r="H21"/>
  <c r="AI20"/>
  <c r="AH20"/>
  <c r="AL20" s="1"/>
  <c r="AT20" s="1"/>
  <c r="AG20"/>
  <c r="AF20"/>
  <c r="AB20"/>
  <c r="X20"/>
  <c r="S20"/>
  <c r="AM20" s="1"/>
  <c r="AU20" s="1"/>
  <c r="R20"/>
  <c r="Q20"/>
  <c r="T20" s="1"/>
  <c r="P20"/>
  <c r="L20"/>
  <c r="H20"/>
  <c r="AM19"/>
  <c r="AU19" s="1"/>
  <c r="AI19"/>
  <c r="AH19"/>
  <c r="AG19"/>
  <c r="AF19"/>
  <c r="AB19"/>
  <c r="X19"/>
  <c r="S19"/>
  <c r="R19"/>
  <c r="AL19" s="1"/>
  <c r="AT19" s="1"/>
  <c r="Q19"/>
  <c r="P19"/>
  <c r="L19"/>
  <c r="H19"/>
  <c r="AI18"/>
  <c r="AH18"/>
  <c r="AG18"/>
  <c r="AF18"/>
  <c r="AB18"/>
  <c r="X18"/>
  <c r="S18"/>
  <c r="AM18" s="1"/>
  <c r="AU18" s="1"/>
  <c r="R18"/>
  <c r="Q18"/>
  <c r="T18" s="1"/>
  <c r="P18"/>
  <c r="L18"/>
  <c r="H18"/>
  <c r="AI17"/>
  <c r="AH17"/>
  <c r="AG17"/>
  <c r="AF17"/>
  <c r="AB17"/>
  <c r="X17"/>
  <c r="S17"/>
  <c r="R17"/>
  <c r="AL17" s="1"/>
  <c r="AT17" s="1"/>
  <c r="Q17"/>
  <c r="P17"/>
  <c r="L17"/>
  <c r="H17"/>
  <c r="AI16"/>
  <c r="AH16"/>
  <c r="AG16"/>
  <c r="AJ16" s="1"/>
  <c r="AF16"/>
  <c r="AB16"/>
  <c r="X16"/>
  <c r="T16"/>
  <c r="S16"/>
  <c r="AM16" s="1"/>
  <c r="AU16" s="1"/>
  <c r="R16"/>
  <c r="Q16"/>
  <c r="P16"/>
  <c r="L16"/>
  <c r="H16"/>
  <c r="AI15"/>
  <c r="AH15"/>
  <c r="AG15"/>
  <c r="AF15"/>
  <c r="AB15"/>
  <c r="X15"/>
  <c r="S15"/>
  <c r="AM15" s="1"/>
  <c r="AU15" s="1"/>
  <c r="R15"/>
  <c r="Q15"/>
  <c r="P15"/>
  <c r="L15"/>
  <c r="H15"/>
  <c r="AI14"/>
  <c r="AH14"/>
  <c r="AG14"/>
  <c r="AF14"/>
  <c r="AB14"/>
  <c r="X14"/>
  <c r="S14"/>
  <c r="R14"/>
  <c r="Q14"/>
  <c r="T14" s="1"/>
  <c r="P14"/>
  <c r="L14"/>
  <c r="H14"/>
  <c r="AI13"/>
  <c r="AM13" s="1"/>
  <c r="AU13" s="1"/>
  <c r="AH13"/>
  <c r="AG13"/>
  <c r="AF13"/>
  <c r="AB13"/>
  <c r="X13"/>
  <c r="S13"/>
  <c r="R13"/>
  <c r="AL13" s="1"/>
  <c r="AT13" s="1"/>
  <c r="Q13"/>
  <c r="P13"/>
  <c r="L13"/>
  <c r="H13"/>
  <c r="AI12"/>
  <c r="AH12"/>
  <c r="AG12"/>
  <c r="AF12"/>
  <c r="AB12"/>
  <c r="X12"/>
  <c r="S12"/>
  <c r="AM12" s="1"/>
  <c r="AU12" s="1"/>
  <c r="R12"/>
  <c r="Q12"/>
  <c r="T12" s="1"/>
  <c r="P12"/>
  <c r="L12"/>
  <c r="H12"/>
  <c r="AI11"/>
  <c r="AH11"/>
  <c r="AG11"/>
  <c r="AF11"/>
  <c r="AB11"/>
  <c r="X11"/>
  <c r="X156" s="1"/>
  <c r="S11"/>
  <c r="AM11" s="1"/>
  <c r="AU11" s="1"/>
  <c r="R11"/>
  <c r="Q11"/>
  <c r="P11"/>
  <c r="L11"/>
  <c r="H11"/>
  <c r="AJ20" l="1"/>
  <c r="AL24"/>
  <c r="AT24" s="1"/>
  <c r="AJ25"/>
  <c r="AJ36"/>
  <c r="AJ41"/>
  <c r="AJ42"/>
  <c r="AL46"/>
  <c r="AT46" s="1"/>
  <c r="AL56"/>
  <c r="AT56" s="1"/>
  <c r="AJ57"/>
  <c r="AJ58"/>
  <c r="AL62"/>
  <c r="AT62" s="1"/>
  <c r="AJ63"/>
  <c r="AJ81"/>
  <c r="AM85"/>
  <c r="AU85" s="1"/>
  <c r="T87"/>
  <c r="AJ89"/>
  <c r="AM93"/>
  <c r="AU93" s="1"/>
  <c r="T95"/>
  <c r="AJ99"/>
  <c r="AJ108"/>
  <c r="T115"/>
  <c r="AJ124"/>
  <c r="T131"/>
  <c r="AK135"/>
  <c r="AM139"/>
  <c r="AU139" s="1"/>
  <c r="AJ147"/>
  <c r="AJ14"/>
  <c r="AM17"/>
  <c r="AU17" s="1"/>
  <c r="AL18"/>
  <c r="AT18" s="1"/>
  <c r="AJ24"/>
  <c r="AL27"/>
  <c r="AT27" s="1"/>
  <c r="AL28"/>
  <c r="AT28" s="1"/>
  <c r="AJ29"/>
  <c r="AJ30"/>
  <c r="AM33"/>
  <c r="AU33" s="1"/>
  <c r="AL34"/>
  <c r="AT34" s="1"/>
  <c r="AJ35"/>
  <c r="AL37"/>
  <c r="AT37" s="1"/>
  <c r="AJ40"/>
  <c r="AL43"/>
  <c r="AT43" s="1"/>
  <c r="AL44"/>
  <c r="AT44" s="1"/>
  <c r="AJ45"/>
  <c r="AJ46"/>
  <c r="AM49"/>
  <c r="AU49" s="1"/>
  <c r="AL50"/>
  <c r="AT50" s="1"/>
  <c r="AJ51"/>
  <c r="AL53"/>
  <c r="AT53" s="1"/>
  <c r="AJ56"/>
  <c r="AL59"/>
  <c r="AT59" s="1"/>
  <c r="AL60"/>
  <c r="AT60" s="1"/>
  <c r="AJ61"/>
  <c r="AJ62"/>
  <c r="AJ66"/>
  <c r="AJ70"/>
  <c r="T72"/>
  <c r="AJ72"/>
  <c r="AJ73"/>
  <c r="AJ74"/>
  <c r="AM78"/>
  <c r="AU78" s="1"/>
  <c r="AK78"/>
  <c r="AM80"/>
  <c r="AU80" s="1"/>
  <c r="AK80"/>
  <c r="AS80" s="1"/>
  <c r="AJ82"/>
  <c r="AJ84"/>
  <c r="AM86"/>
  <c r="AU86" s="1"/>
  <c r="AK86"/>
  <c r="AS86" s="1"/>
  <c r="AM88"/>
  <c r="AU88" s="1"/>
  <c r="AK88"/>
  <c r="AS88" s="1"/>
  <c r="AJ90"/>
  <c r="AJ92"/>
  <c r="AM94"/>
  <c r="AU94" s="1"/>
  <c r="AK94"/>
  <c r="AS94" s="1"/>
  <c r="AM96"/>
  <c r="AU96" s="1"/>
  <c r="AK96"/>
  <c r="AS96" s="1"/>
  <c r="AM98"/>
  <c r="AU98" s="1"/>
  <c r="AK98"/>
  <c r="AS98" s="1"/>
  <c r="AK99"/>
  <c r="AS99" s="1"/>
  <c r="AV99" s="1"/>
  <c r="AM100"/>
  <c r="AU100" s="1"/>
  <c r="AK100"/>
  <c r="AS100" s="1"/>
  <c r="AM103"/>
  <c r="AU103" s="1"/>
  <c r="AJ104"/>
  <c r="AM105"/>
  <c r="AU105" s="1"/>
  <c r="AJ106"/>
  <c r="AL109"/>
  <c r="AT109" s="1"/>
  <c r="T111"/>
  <c r="AJ111"/>
  <c r="AM114"/>
  <c r="AU114" s="1"/>
  <c r="AK114"/>
  <c r="AS114" s="1"/>
  <c r="AM116"/>
  <c r="AU116" s="1"/>
  <c r="AK116"/>
  <c r="AS116" s="1"/>
  <c r="AM119"/>
  <c r="AU119" s="1"/>
  <c r="AJ120"/>
  <c r="AM121"/>
  <c r="AU121" s="1"/>
  <c r="AJ122"/>
  <c r="AL125"/>
  <c r="AT125" s="1"/>
  <c r="T127"/>
  <c r="AJ127"/>
  <c r="AM130"/>
  <c r="AU130" s="1"/>
  <c r="AK130"/>
  <c r="AS130" s="1"/>
  <c r="AM132"/>
  <c r="AU132" s="1"/>
  <c r="AK132"/>
  <c r="AS132" s="1"/>
  <c r="AM135"/>
  <c r="AU135" s="1"/>
  <c r="AJ136"/>
  <c r="AM137"/>
  <c r="AU137" s="1"/>
  <c r="AJ138"/>
  <c r="AL141"/>
  <c r="AT141" s="1"/>
  <c r="T143"/>
  <c r="AJ143"/>
  <c r="AM146"/>
  <c r="AU146" s="1"/>
  <c r="AK146"/>
  <c r="AS146" s="1"/>
  <c r="AK147"/>
  <c r="AM148"/>
  <c r="AU148" s="1"/>
  <c r="AK148"/>
  <c r="AS148" s="1"/>
  <c r="AM151"/>
  <c r="AU151" s="1"/>
  <c r="AJ152"/>
  <c r="AM153"/>
  <c r="AU153" s="1"/>
  <c r="AJ154"/>
  <c r="AL14"/>
  <c r="AT14" s="1"/>
  <c r="AJ15"/>
  <c r="AJ26"/>
  <c r="AL30"/>
  <c r="AT30" s="1"/>
  <c r="AJ31"/>
  <c r="AL40"/>
  <c r="AT40" s="1"/>
  <c r="AJ47"/>
  <c r="AJ52"/>
  <c r="AK71"/>
  <c r="AS71" s="1"/>
  <c r="AV71" s="1"/>
  <c r="AM83"/>
  <c r="AU83" s="1"/>
  <c r="AJ87"/>
  <c r="AM91"/>
  <c r="AU91" s="1"/>
  <c r="AJ95"/>
  <c r="AK103"/>
  <c r="AM107"/>
  <c r="AU107" s="1"/>
  <c r="AJ115"/>
  <c r="AK119"/>
  <c r="AS119" s="1"/>
  <c r="AV119" s="1"/>
  <c r="AM123"/>
  <c r="AU123" s="1"/>
  <c r="AJ131"/>
  <c r="AJ140"/>
  <c r="AK151"/>
  <c r="AS151" s="1"/>
  <c r="AV151" s="1"/>
  <c r="AM155"/>
  <c r="AU155" s="1"/>
  <c r="AL12"/>
  <c r="AT12" s="1"/>
  <c r="AJ13"/>
  <c r="AJ19"/>
  <c r="AL21"/>
  <c r="AT21" s="1"/>
  <c r="AJ12"/>
  <c r="AM14"/>
  <c r="AU14" s="1"/>
  <c r="AL15"/>
  <c r="AT15" s="1"/>
  <c r="AL16"/>
  <c r="AT16" s="1"/>
  <c r="AJ17"/>
  <c r="AJ18"/>
  <c r="AM21"/>
  <c r="AU21" s="1"/>
  <c r="AL22"/>
  <c r="AT22" s="1"/>
  <c r="AJ23"/>
  <c r="AM24"/>
  <c r="AU24" s="1"/>
  <c r="AL25"/>
  <c r="AT25" s="1"/>
  <c r="AJ28"/>
  <c r="AM30"/>
  <c r="AU30" s="1"/>
  <c r="AL31"/>
  <c r="AT31" s="1"/>
  <c r="AL32"/>
  <c r="AT32" s="1"/>
  <c r="AJ33"/>
  <c r="AJ34"/>
  <c r="AM37"/>
  <c r="AU37" s="1"/>
  <c r="AL38"/>
  <c r="AT38" s="1"/>
  <c r="AJ39"/>
  <c r="AM40"/>
  <c r="AU40" s="1"/>
  <c r="AL41"/>
  <c r="AT41" s="1"/>
  <c r="AJ44"/>
  <c r="AM46"/>
  <c r="AU46" s="1"/>
  <c r="AL47"/>
  <c r="AT47" s="1"/>
  <c r="AL48"/>
  <c r="AT48" s="1"/>
  <c r="AJ49"/>
  <c r="AJ50"/>
  <c r="AM53"/>
  <c r="AU53" s="1"/>
  <c r="AL54"/>
  <c r="AT54" s="1"/>
  <c r="AJ55"/>
  <c r="AM56"/>
  <c r="AU56" s="1"/>
  <c r="AL57"/>
  <c r="AT57" s="1"/>
  <c r="AJ60"/>
  <c r="AM62"/>
  <c r="AU62" s="1"/>
  <c r="AL63"/>
  <c r="AT63" s="1"/>
  <c r="AK68"/>
  <c r="AS68" s="1"/>
  <c r="AM69"/>
  <c r="AU69" s="1"/>
  <c r="AM70"/>
  <c r="AU70" s="1"/>
  <c r="AM76"/>
  <c r="AU76" s="1"/>
  <c r="AK76"/>
  <c r="AL78"/>
  <c r="AT78" s="1"/>
  <c r="AJ78"/>
  <c r="AM81"/>
  <c r="AU81" s="1"/>
  <c r="AJ83"/>
  <c r="AJ85"/>
  <c r="AM87"/>
  <c r="AU87" s="1"/>
  <c r="AM89"/>
  <c r="AU89" s="1"/>
  <c r="AJ91"/>
  <c r="AJ93"/>
  <c r="AM95"/>
  <c r="AU95" s="1"/>
  <c r="AM99"/>
  <c r="AU99" s="1"/>
  <c r="AJ100"/>
  <c r="AM101"/>
  <c r="AU101" s="1"/>
  <c r="AJ102"/>
  <c r="AL105"/>
  <c r="AT105" s="1"/>
  <c r="AJ107"/>
  <c r="AM110"/>
  <c r="AU110" s="1"/>
  <c r="AK110"/>
  <c r="AS110" s="1"/>
  <c r="AM112"/>
  <c r="AU112" s="1"/>
  <c r="AK112"/>
  <c r="AS112" s="1"/>
  <c r="AM115"/>
  <c r="AU115" s="1"/>
  <c r="AJ116"/>
  <c r="AM117"/>
  <c r="AU117" s="1"/>
  <c r="AJ118"/>
  <c r="AL121"/>
  <c r="AT121" s="1"/>
  <c r="AJ123"/>
  <c r="AM126"/>
  <c r="AU126" s="1"/>
  <c r="AK126"/>
  <c r="AS126" s="1"/>
  <c r="AM128"/>
  <c r="AU128" s="1"/>
  <c r="AK128"/>
  <c r="AS128" s="1"/>
  <c r="AM131"/>
  <c r="AU131" s="1"/>
  <c r="AJ132"/>
  <c r="AM133"/>
  <c r="AU133" s="1"/>
  <c r="AJ134"/>
  <c r="AL137"/>
  <c r="AT137" s="1"/>
  <c r="AJ139"/>
  <c r="AM142"/>
  <c r="AU142" s="1"/>
  <c r="AK142"/>
  <c r="AS142" s="1"/>
  <c r="AM144"/>
  <c r="AU144" s="1"/>
  <c r="AK144"/>
  <c r="AS144" s="1"/>
  <c r="AM147"/>
  <c r="AU147" s="1"/>
  <c r="AJ148"/>
  <c r="AM149"/>
  <c r="AU149" s="1"/>
  <c r="AJ150"/>
  <c r="AL153"/>
  <c r="AT153" s="1"/>
  <c r="AJ155"/>
  <c r="AS78"/>
  <c r="AL68"/>
  <c r="AT68" s="1"/>
  <c r="T68"/>
  <c r="AK75"/>
  <c r="T75"/>
  <c r="AS87"/>
  <c r="AN65"/>
  <c r="AS65"/>
  <c r="AV65" s="1"/>
  <c r="AN72"/>
  <c r="AS72"/>
  <c r="AV72" s="1"/>
  <c r="AL74"/>
  <c r="AT74" s="1"/>
  <c r="AV74" s="1"/>
  <c r="T74"/>
  <c r="AL77"/>
  <c r="AT77" s="1"/>
  <c r="T77"/>
  <c r="Q156"/>
  <c r="AK11"/>
  <c r="T11"/>
  <c r="AK15"/>
  <c r="T15"/>
  <c r="AK19"/>
  <c r="T19"/>
  <c r="AK23"/>
  <c r="T23"/>
  <c r="AK27"/>
  <c r="T27"/>
  <c r="AK31"/>
  <c r="T31"/>
  <c r="AK35"/>
  <c r="T35"/>
  <c r="AK39"/>
  <c r="T39"/>
  <c r="AK43"/>
  <c r="T43"/>
  <c r="AK47"/>
  <c r="T47"/>
  <c r="AK51"/>
  <c r="T51"/>
  <c r="AK55"/>
  <c r="T55"/>
  <c r="AK59"/>
  <c r="T59"/>
  <c r="AK63"/>
  <c r="T63"/>
  <c r="AK67"/>
  <c r="T67"/>
  <c r="AK97"/>
  <c r="T97"/>
  <c r="AK101"/>
  <c r="T101"/>
  <c r="AN103"/>
  <c r="AS103"/>
  <c r="AV103" s="1"/>
  <c r="T105"/>
  <c r="AK105"/>
  <c r="AN107"/>
  <c r="AS107"/>
  <c r="AV107" s="1"/>
  <c r="T109"/>
  <c r="AK109"/>
  <c r="AN111"/>
  <c r="AS111"/>
  <c r="AV111" s="1"/>
  <c r="T113"/>
  <c r="AK113"/>
  <c r="AS115"/>
  <c r="T117"/>
  <c r="AK117"/>
  <c r="AN119"/>
  <c r="T121"/>
  <c r="AK121"/>
  <c r="AN123"/>
  <c r="AS123"/>
  <c r="AV123" s="1"/>
  <c r="AK125"/>
  <c r="T125"/>
  <c r="AN127"/>
  <c r="AS127"/>
  <c r="AV127" s="1"/>
  <c r="T129"/>
  <c r="AK129"/>
  <c r="AN131"/>
  <c r="AS131"/>
  <c r="AV131" s="1"/>
  <c r="T133"/>
  <c r="AK133"/>
  <c r="AN135"/>
  <c r="AS135"/>
  <c r="T137"/>
  <c r="AK137"/>
  <c r="AS139"/>
  <c r="AK141"/>
  <c r="T141"/>
  <c r="AN143"/>
  <c r="AS143"/>
  <c r="AV143" s="1"/>
  <c r="AK145"/>
  <c r="T145"/>
  <c r="AS147"/>
  <c r="AK149"/>
  <c r="T149"/>
  <c r="AN151"/>
  <c r="AK153"/>
  <c r="T153"/>
  <c r="AN155"/>
  <c r="AS155"/>
  <c r="AV155" s="1"/>
  <c r="AK12"/>
  <c r="AK20"/>
  <c r="AK24"/>
  <c r="AK28"/>
  <c r="AK32"/>
  <c r="AK36"/>
  <c r="AK48"/>
  <c r="AK52"/>
  <c r="AK56"/>
  <c r="AK60"/>
  <c r="H156"/>
  <c r="R156"/>
  <c r="AL11"/>
  <c r="AK14"/>
  <c r="AK18"/>
  <c r="AK22"/>
  <c r="AK26"/>
  <c r="AK30"/>
  <c r="AK34"/>
  <c r="AK38"/>
  <c r="AK42"/>
  <c r="AK46"/>
  <c r="AK50"/>
  <c r="AK54"/>
  <c r="AK58"/>
  <c r="AK62"/>
  <c r="AL67"/>
  <c r="AT67" s="1"/>
  <c r="AN77"/>
  <c r="AG156"/>
  <c r="AB156"/>
  <c r="AI156"/>
  <c r="T65"/>
  <c r="AJ65"/>
  <c r="AM68"/>
  <c r="AU68" s="1"/>
  <c r="AV68" s="1"/>
  <c r="AK73"/>
  <c r="AL75"/>
  <c r="AT75" s="1"/>
  <c r="AS76"/>
  <c r="AK81"/>
  <c r="AK85"/>
  <c r="AK89"/>
  <c r="AK93"/>
  <c r="AH156"/>
  <c r="AJ11"/>
  <c r="AN83"/>
  <c r="AS83"/>
  <c r="AV83" s="1"/>
  <c r="AS91"/>
  <c r="AN95"/>
  <c r="AS95"/>
  <c r="AV95" s="1"/>
  <c r="T100"/>
  <c r="AL100"/>
  <c r="AT100" s="1"/>
  <c r="T104"/>
  <c r="AL104"/>
  <c r="AT104" s="1"/>
  <c r="AV104" s="1"/>
  <c r="T108"/>
  <c r="AL108"/>
  <c r="AT108" s="1"/>
  <c r="AV108" s="1"/>
  <c r="T112"/>
  <c r="AL112"/>
  <c r="AT112" s="1"/>
  <c r="AV112" s="1"/>
  <c r="T116"/>
  <c r="AL116"/>
  <c r="AT116" s="1"/>
  <c r="T120"/>
  <c r="AL120"/>
  <c r="AT120" s="1"/>
  <c r="AV120" s="1"/>
  <c r="T124"/>
  <c r="AL124"/>
  <c r="AT124" s="1"/>
  <c r="AV124" s="1"/>
  <c r="T128"/>
  <c r="AL128"/>
  <c r="AT128" s="1"/>
  <c r="T132"/>
  <c r="AL132"/>
  <c r="AT132" s="1"/>
  <c r="T136"/>
  <c r="AL136"/>
  <c r="AT136" s="1"/>
  <c r="AV136" s="1"/>
  <c r="T140"/>
  <c r="AL140"/>
  <c r="AT140" s="1"/>
  <c r="AV140" s="1"/>
  <c r="T144"/>
  <c r="AL144"/>
  <c r="AT144" s="1"/>
  <c r="AV144" s="1"/>
  <c r="T148"/>
  <c r="AL148"/>
  <c r="AT148" s="1"/>
  <c r="T152"/>
  <c r="AL152"/>
  <c r="AT152" s="1"/>
  <c r="AV152" s="1"/>
  <c r="AK13"/>
  <c r="T13"/>
  <c r="AK17"/>
  <c r="T17"/>
  <c r="AK21"/>
  <c r="T21"/>
  <c r="AK25"/>
  <c r="T25"/>
  <c r="AK29"/>
  <c r="T29"/>
  <c r="AK33"/>
  <c r="T33"/>
  <c r="AK37"/>
  <c r="T37"/>
  <c r="AK41"/>
  <c r="T41"/>
  <c r="AK45"/>
  <c r="T45"/>
  <c r="AK49"/>
  <c r="T49"/>
  <c r="AK53"/>
  <c r="T53"/>
  <c r="AK57"/>
  <c r="T57"/>
  <c r="AK61"/>
  <c r="T61"/>
  <c r="AL66"/>
  <c r="AT66" s="1"/>
  <c r="AV66" s="1"/>
  <c r="T66"/>
  <c r="AL69"/>
  <c r="AT69" s="1"/>
  <c r="T69"/>
  <c r="AL76"/>
  <c r="AT76" s="1"/>
  <c r="T76"/>
  <c r="T80"/>
  <c r="AL80"/>
  <c r="AT80" s="1"/>
  <c r="T84"/>
  <c r="AL84"/>
  <c r="AT84" s="1"/>
  <c r="AV84" s="1"/>
  <c r="T88"/>
  <c r="AL88"/>
  <c r="AT88" s="1"/>
  <c r="AV88" s="1"/>
  <c r="T92"/>
  <c r="AL92"/>
  <c r="AT92" s="1"/>
  <c r="AV92" s="1"/>
  <c r="T96"/>
  <c r="AL96"/>
  <c r="AT96" s="1"/>
  <c r="AK16"/>
  <c r="AK40"/>
  <c r="AK44"/>
  <c r="AK70"/>
  <c r="AM156"/>
  <c r="AK64"/>
  <c r="AM66"/>
  <c r="AU66" s="1"/>
  <c r="AS77"/>
  <c r="AV77" s="1"/>
  <c r="T78"/>
  <c r="AK79"/>
  <c r="T82"/>
  <c r="AL82"/>
  <c r="AT82" s="1"/>
  <c r="AV82" s="1"/>
  <c r="T86"/>
  <c r="AL86"/>
  <c r="AT86" s="1"/>
  <c r="T90"/>
  <c r="AL90"/>
  <c r="AT90" s="1"/>
  <c r="AV90" s="1"/>
  <c r="T94"/>
  <c r="AL94"/>
  <c r="AT94" s="1"/>
  <c r="AV94" s="1"/>
  <c r="T98"/>
  <c r="AL98"/>
  <c r="T102"/>
  <c r="AL102"/>
  <c r="T106"/>
  <c r="AL106"/>
  <c r="T110"/>
  <c r="AL110"/>
  <c r="T114"/>
  <c r="AL114"/>
  <c r="T118"/>
  <c r="AL118"/>
  <c r="T122"/>
  <c r="AL122"/>
  <c r="T126"/>
  <c r="AL126"/>
  <c r="T130"/>
  <c r="AL130"/>
  <c r="T134"/>
  <c r="AL134"/>
  <c r="T138"/>
  <c r="AL138"/>
  <c r="T142"/>
  <c r="AL142"/>
  <c r="T146"/>
  <c r="AL146"/>
  <c r="T150"/>
  <c r="AL150"/>
  <c r="T154"/>
  <c r="AL154"/>
  <c r="AJ105"/>
  <c r="AJ109"/>
  <c r="AJ113"/>
  <c r="AJ117"/>
  <c r="AJ121"/>
  <c r="AJ129"/>
  <c r="AJ133"/>
  <c r="AJ137"/>
  <c r="AJ141"/>
  <c r="AJ145"/>
  <c r="AJ149"/>
  <c r="AJ153"/>
  <c r="P156"/>
  <c r="AJ67"/>
  <c r="AJ75"/>
  <c r="AN84"/>
  <c r="AN88"/>
  <c r="AN108"/>
  <c r="AN120"/>
  <c r="AN124"/>
  <c r="AN140"/>
  <c r="AN152"/>
  <c r="AJ97"/>
  <c r="AJ101"/>
  <c r="AJ125"/>
  <c r="L156"/>
  <c r="S156"/>
  <c r="AF156"/>
  <c r="AJ69"/>
  <c r="AJ77"/>
  <c r="AN147" l="1"/>
  <c r="AN99"/>
  <c r="AN92"/>
  <c r="AV86"/>
  <c r="AU156"/>
  <c r="AV69"/>
  <c r="AN91"/>
  <c r="AN71"/>
  <c r="AN94"/>
  <c r="AV147"/>
  <c r="AV139"/>
  <c r="AV135"/>
  <c r="AV115"/>
  <c r="AN87"/>
  <c r="AN78"/>
  <c r="AN68"/>
  <c r="AV128"/>
  <c r="AN86"/>
  <c r="AN66"/>
  <c r="AN139"/>
  <c r="AN115"/>
  <c r="AN76"/>
  <c r="AN136"/>
  <c r="AN104"/>
  <c r="AN74"/>
  <c r="AV96"/>
  <c r="AV80"/>
  <c r="AV148"/>
  <c r="AV132"/>
  <c r="AV116"/>
  <c r="AV100"/>
  <c r="AV91"/>
  <c r="AV76"/>
  <c r="AV87"/>
  <c r="AV78"/>
  <c r="AN16"/>
  <c r="AS16"/>
  <c r="AV16" s="1"/>
  <c r="AN53"/>
  <c r="AS53"/>
  <c r="AV53" s="1"/>
  <c r="AN37"/>
  <c r="AS37"/>
  <c r="AV37" s="1"/>
  <c r="AN21"/>
  <c r="AS21"/>
  <c r="AV21" s="1"/>
  <c r="AN13"/>
  <c r="AS13"/>
  <c r="AV13" s="1"/>
  <c r="AN89"/>
  <c r="AS89"/>
  <c r="AV89" s="1"/>
  <c r="AN58"/>
  <c r="AS58"/>
  <c r="AV58" s="1"/>
  <c r="AN42"/>
  <c r="AS42"/>
  <c r="AV42" s="1"/>
  <c r="AL156"/>
  <c r="AT11"/>
  <c r="AN36"/>
  <c r="AS36"/>
  <c r="AV36" s="1"/>
  <c r="AN137"/>
  <c r="AS137"/>
  <c r="AV137" s="1"/>
  <c r="AN133"/>
  <c r="AS133"/>
  <c r="AV133" s="1"/>
  <c r="AN129"/>
  <c r="AS129"/>
  <c r="AV129" s="1"/>
  <c r="AN121"/>
  <c r="AS121"/>
  <c r="AV121" s="1"/>
  <c r="AN117"/>
  <c r="AS117"/>
  <c r="AV117" s="1"/>
  <c r="AN113"/>
  <c r="AS113"/>
  <c r="AV113" s="1"/>
  <c r="AN109"/>
  <c r="AS109"/>
  <c r="AV109" s="1"/>
  <c r="AN105"/>
  <c r="AS105"/>
  <c r="AV105" s="1"/>
  <c r="AN75"/>
  <c r="AS75"/>
  <c r="AV75" s="1"/>
  <c r="AT154"/>
  <c r="AV154" s="1"/>
  <c r="AN154"/>
  <c r="AT138"/>
  <c r="AV138" s="1"/>
  <c r="AN138"/>
  <c r="AT114"/>
  <c r="AV114" s="1"/>
  <c r="AN114"/>
  <c r="AN40"/>
  <c r="AS40"/>
  <c r="AV40" s="1"/>
  <c r="AN93"/>
  <c r="AS93"/>
  <c r="AV93" s="1"/>
  <c r="AN62"/>
  <c r="AS62"/>
  <c r="AV62" s="1"/>
  <c r="AN46"/>
  <c r="AS46"/>
  <c r="AV46" s="1"/>
  <c r="AN30"/>
  <c r="AS30"/>
  <c r="AV30" s="1"/>
  <c r="AN14"/>
  <c r="AS14"/>
  <c r="AV14" s="1"/>
  <c r="AN48"/>
  <c r="AS48"/>
  <c r="AV48" s="1"/>
  <c r="AN24"/>
  <c r="AS24"/>
  <c r="AV24" s="1"/>
  <c r="AN67"/>
  <c r="AS67"/>
  <c r="AV67" s="1"/>
  <c r="AN59"/>
  <c r="AS59"/>
  <c r="AV59" s="1"/>
  <c r="AN51"/>
  <c r="AS51"/>
  <c r="AV51" s="1"/>
  <c r="AN43"/>
  <c r="AS43"/>
  <c r="AV43" s="1"/>
  <c r="AN35"/>
  <c r="AS35"/>
  <c r="AV35" s="1"/>
  <c r="AN27"/>
  <c r="AS27"/>
  <c r="AV27" s="1"/>
  <c r="AN19"/>
  <c r="AS19"/>
  <c r="AV19" s="1"/>
  <c r="AN11"/>
  <c r="AK156"/>
  <c r="AS11"/>
  <c r="AN44"/>
  <c r="AS44"/>
  <c r="AV44" s="1"/>
  <c r="AN57"/>
  <c r="AS57"/>
  <c r="AV57" s="1"/>
  <c r="AN49"/>
  <c r="AS49"/>
  <c r="AV49" s="1"/>
  <c r="AN41"/>
  <c r="AS41"/>
  <c r="AV41" s="1"/>
  <c r="AN33"/>
  <c r="AS33"/>
  <c r="AV33" s="1"/>
  <c r="AN25"/>
  <c r="AS25"/>
  <c r="AV25" s="1"/>
  <c r="AN17"/>
  <c r="AS17"/>
  <c r="AV17" s="1"/>
  <c r="AN81"/>
  <c r="AS81"/>
  <c r="AV81" s="1"/>
  <c r="AN50"/>
  <c r="AS50"/>
  <c r="AV50" s="1"/>
  <c r="AN34"/>
  <c r="AS34"/>
  <c r="AV34" s="1"/>
  <c r="AN18"/>
  <c r="AS18"/>
  <c r="AV18" s="1"/>
  <c r="AN52"/>
  <c r="AS52"/>
  <c r="AV52" s="1"/>
  <c r="AN28"/>
  <c r="AS28"/>
  <c r="AV28" s="1"/>
  <c r="AN144"/>
  <c r="AN128"/>
  <c r="AN112"/>
  <c r="AN96"/>
  <c r="AN80"/>
  <c r="AN90"/>
  <c r="AN82"/>
  <c r="T156"/>
  <c r="AN70"/>
  <c r="AS70"/>
  <c r="AV70" s="1"/>
  <c r="AN61"/>
  <c r="AS61"/>
  <c r="AV61" s="1"/>
  <c r="AN45"/>
  <c r="AS45"/>
  <c r="AV45" s="1"/>
  <c r="AN29"/>
  <c r="AS29"/>
  <c r="AV29" s="1"/>
  <c r="AN26"/>
  <c r="AS26"/>
  <c r="AV26" s="1"/>
  <c r="AN60"/>
  <c r="AS60"/>
  <c r="AV60" s="1"/>
  <c r="AN20"/>
  <c r="AS20"/>
  <c r="AV20" s="1"/>
  <c r="AT146"/>
  <c r="AV146" s="1"/>
  <c r="AN146"/>
  <c r="AT130"/>
  <c r="AV130" s="1"/>
  <c r="AN130"/>
  <c r="AT122"/>
  <c r="AV122" s="1"/>
  <c r="AN122"/>
  <c r="AT106"/>
  <c r="AV106" s="1"/>
  <c r="AN106"/>
  <c r="AT98"/>
  <c r="AV98" s="1"/>
  <c r="AN98"/>
  <c r="AN64"/>
  <c r="AS64"/>
  <c r="AV64" s="1"/>
  <c r="AT150"/>
  <c r="AV150" s="1"/>
  <c r="AN150"/>
  <c r="AT142"/>
  <c r="AV142" s="1"/>
  <c r="AN142"/>
  <c r="AT134"/>
  <c r="AV134" s="1"/>
  <c r="AN134"/>
  <c r="AT126"/>
  <c r="AV126" s="1"/>
  <c r="AN126"/>
  <c r="AT118"/>
  <c r="AV118" s="1"/>
  <c r="AN118"/>
  <c r="AT110"/>
  <c r="AV110" s="1"/>
  <c r="AN110"/>
  <c r="AT102"/>
  <c r="AV102" s="1"/>
  <c r="AN102"/>
  <c r="AN79"/>
  <c r="AS79"/>
  <c r="AV79" s="1"/>
  <c r="AN85"/>
  <c r="AS85"/>
  <c r="AV85" s="1"/>
  <c r="AN73"/>
  <c r="AS73"/>
  <c r="AV73" s="1"/>
  <c r="AN54"/>
  <c r="AS54"/>
  <c r="AV54" s="1"/>
  <c r="AN38"/>
  <c r="AS38"/>
  <c r="AV38" s="1"/>
  <c r="AN22"/>
  <c r="AS22"/>
  <c r="AV22" s="1"/>
  <c r="AN56"/>
  <c r="AS56"/>
  <c r="AV56" s="1"/>
  <c r="AN32"/>
  <c r="AS32"/>
  <c r="AV32" s="1"/>
  <c r="AN12"/>
  <c r="AS12"/>
  <c r="AV12" s="1"/>
  <c r="AN153"/>
  <c r="AS153"/>
  <c r="AV153" s="1"/>
  <c r="AN149"/>
  <c r="AS149"/>
  <c r="AV149" s="1"/>
  <c r="AN145"/>
  <c r="AS145"/>
  <c r="AV145" s="1"/>
  <c r="AN141"/>
  <c r="AS141"/>
  <c r="AV141" s="1"/>
  <c r="AN125"/>
  <c r="AS125"/>
  <c r="AV125" s="1"/>
  <c r="AN101"/>
  <c r="AS101"/>
  <c r="AV101" s="1"/>
  <c r="AN97"/>
  <c r="AS97"/>
  <c r="AV97" s="1"/>
  <c r="AN63"/>
  <c r="AS63"/>
  <c r="AV63" s="1"/>
  <c r="AN55"/>
  <c r="AS55"/>
  <c r="AV55" s="1"/>
  <c r="AN47"/>
  <c r="AS47"/>
  <c r="AV47" s="1"/>
  <c r="AN39"/>
  <c r="AS39"/>
  <c r="AV39" s="1"/>
  <c r="AN31"/>
  <c r="AS31"/>
  <c r="AV31" s="1"/>
  <c r="AN23"/>
  <c r="AS23"/>
  <c r="AV23" s="1"/>
  <c r="AN15"/>
  <c r="AS15"/>
  <c r="AV15" s="1"/>
  <c r="AN148"/>
  <c r="AN132"/>
  <c r="AN116"/>
  <c r="AN100"/>
  <c r="AN69"/>
  <c r="AJ156"/>
  <c r="AT156" l="1"/>
  <c r="AN156"/>
  <c r="AV11"/>
  <c r="AV156" s="1"/>
  <c r="AS156"/>
</calcChain>
</file>

<file path=xl/sharedStrings.xml><?xml version="1.0" encoding="utf-8"?>
<sst xmlns="http://schemas.openxmlformats.org/spreadsheetml/2006/main" count="500" uniqueCount="324">
  <si>
    <t>INVESTIGATII PARACLINICE</t>
  </si>
  <si>
    <t>23.06.2020 - valori contrac paraclinice dupa reg mai 2020</t>
  </si>
  <si>
    <t>07.01.2020- reziliere contract P0300</t>
  </si>
  <si>
    <t>17.02.2020 - reziliere contract P0107</t>
  </si>
  <si>
    <t>14.04.2020 - incetare contract P0178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</si>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</sst>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Font="1" applyFill="1" applyBorder="1" applyAlignment="1">
      <alignment horizontal="center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0" fontId="2" fillId="2" borderId="0" xfId="1" applyFont="1" applyFill="1"/>
    <xf numFmtId="0" fontId="2" fillId="0" borderId="1" xfId="6" applyFont="1" applyFill="1" applyBorder="1" applyAlignment="1">
      <alignment horizontal="center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center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3" fontId="2" fillId="2" borderId="0" xfId="1" applyNumberFormat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V157"/>
  <sheetViews>
    <sheetView tabSelected="1" workbookViewId="0">
      <pane xSplit="4" ySplit="10" topLeftCell="AB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0" customWidth="1"/>
    <col min="5" max="5" width="16.7109375" style="81" customWidth="1"/>
    <col min="6" max="6" width="17.5703125" style="81" customWidth="1"/>
    <col min="7" max="7" width="15.85546875" style="81" customWidth="1"/>
    <col min="8" max="8" width="19.85546875" style="81" customWidth="1"/>
    <col min="9" max="9" width="16.7109375" style="81" customWidth="1"/>
    <col min="10" max="10" width="17.5703125" style="81" customWidth="1"/>
    <col min="11" max="11" width="15.85546875" style="81" customWidth="1"/>
    <col min="12" max="12" width="19.85546875" style="81" customWidth="1"/>
    <col min="13" max="13" width="16.7109375" style="81" customWidth="1"/>
    <col min="14" max="14" width="17.5703125" style="81" customWidth="1"/>
    <col min="15" max="15" width="15.85546875" style="81" customWidth="1"/>
    <col min="16" max="16" width="19.85546875" style="81" customWidth="1"/>
    <col min="17" max="17" width="16.7109375" style="81" customWidth="1"/>
    <col min="18" max="18" width="17.5703125" style="81" customWidth="1"/>
    <col min="19" max="19" width="15.85546875" style="81" customWidth="1"/>
    <col min="20" max="20" width="17.7109375" style="81" customWidth="1"/>
    <col min="21" max="21" width="16.7109375" style="81" customWidth="1"/>
    <col min="22" max="22" width="17.5703125" style="81" customWidth="1"/>
    <col min="23" max="23" width="15.85546875" style="81" customWidth="1"/>
    <col min="24" max="24" width="17.140625" style="81" customWidth="1"/>
    <col min="25" max="25" width="16.7109375" style="81" customWidth="1"/>
    <col min="26" max="26" width="17.5703125" style="81" customWidth="1"/>
    <col min="27" max="27" width="15.85546875" style="81" customWidth="1"/>
    <col min="28" max="28" width="17.140625" style="81" customWidth="1"/>
    <col min="29" max="29" width="16.7109375" style="81" customWidth="1"/>
    <col min="30" max="30" width="17.5703125" style="81" customWidth="1"/>
    <col min="31" max="31" width="15.85546875" style="81" customWidth="1"/>
    <col min="32" max="32" width="17.140625" style="81" customWidth="1"/>
    <col min="33" max="33" width="16.7109375" style="81" customWidth="1"/>
    <col min="34" max="34" width="17.5703125" style="81" customWidth="1"/>
    <col min="35" max="35" width="15.85546875" style="81" customWidth="1"/>
    <col min="36" max="36" width="17.7109375" style="81" customWidth="1"/>
    <col min="37" max="37" width="16.7109375" style="81" customWidth="1"/>
    <col min="38" max="38" width="17.5703125" style="81" customWidth="1"/>
    <col min="39" max="39" width="15.85546875" style="81" customWidth="1"/>
    <col min="40" max="40" width="17.140625" style="81" customWidth="1"/>
    <col min="41" max="41" width="16.7109375" style="80" customWidth="1"/>
    <col min="42" max="42" width="17.5703125" style="80" customWidth="1"/>
    <col min="43" max="43" width="15.85546875" style="80" customWidth="1"/>
    <col min="44" max="44" width="17.140625" style="80" customWidth="1"/>
    <col min="45" max="45" width="16.7109375" style="80" customWidth="1"/>
    <col min="46" max="46" width="17.5703125" style="80" customWidth="1"/>
    <col min="47" max="47" width="15.85546875" style="80" customWidth="1"/>
    <col min="48" max="48" width="17.140625" style="80" customWidth="1"/>
    <col min="49" max="16384" width="9.140625" style="1"/>
  </cols>
  <sheetData>
    <row r="2" spans="1:48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</row>
    <row r="3" spans="1:48">
      <c r="D3" s="6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</row>
    <row r="4" spans="1:48"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</row>
    <row r="5" spans="1:48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</row>
    <row r="6" spans="1:48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</row>
    <row r="7" spans="1:48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</row>
    <row r="8" spans="1:48">
      <c r="B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0"/>
      <c r="AP8" s="10"/>
      <c r="AQ8" s="10"/>
      <c r="AR8" s="10"/>
      <c r="AS8" s="10"/>
      <c r="AT8" s="10"/>
      <c r="AU8" s="10"/>
      <c r="AV8" s="10"/>
    </row>
    <row r="9" spans="1:48" s="24" customFormat="1" ht="33">
      <c r="A9" s="12" t="s">
        <v>5</v>
      </c>
      <c r="B9" s="13" t="s">
        <v>6</v>
      </c>
      <c r="C9" s="14" t="s">
        <v>7</v>
      </c>
      <c r="D9" s="15" t="s">
        <v>8</v>
      </c>
      <c r="E9" s="16"/>
      <c r="F9" s="16" t="s">
        <v>9</v>
      </c>
      <c r="G9" s="16"/>
      <c r="H9" s="17"/>
      <c r="I9" s="17"/>
      <c r="J9" s="18" t="s">
        <v>10</v>
      </c>
      <c r="K9" s="18"/>
      <c r="L9" s="19"/>
      <c r="M9" s="18"/>
      <c r="N9" s="18" t="s">
        <v>11</v>
      </c>
      <c r="O9" s="18"/>
      <c r="P9" s="19"/>
      <c r="Q9" s="18"/>
      <c r="R9" s="18" t="s">
        <v>12</v>
      </c>
      <c r="S9" s="18"/>
      <c r="T9" s="19"/>
      <c r="U9" s="20"/>
      <c r="V9" s="20" t="s">
        <v>13</v>
      </c>
      <c r="W9" s="20"/>
      <c r="X9" s="21"/>
      <c r="Y9" s="20"/>
      <c r="Z9" s="20" t="s">
        <v>14</v>
      </c>
      <c r="AA9" s="20"/>
      <c r="AB9" s="21"/>
      <c r="AC9" s="20"/>
      <c r="AD9" s="20" t="s">
        <v>15</v>
      </c>
      <c r="AE9" s="20"/>
      <c r="AF9" s="21"/>
      <c r="AG9" s="18"/>
      <c r="AH9" s="18" t="s">
        <v>16</v>
      </c>
      <c r="AI9" s="18"/>
      <c r="AJ9" s="19"/>
      <c r="AK9" s="20"/>
      <c r="AL9" s="20" t="s">
        <v>17</v>
      </c>
      <c r="AM9" s="20"/>
      <c r="AN9" s="21"/>
      <c r="AO9" s="22"/>
      <c r="AP9" s="22" t="s">
        <v>18</v>
      </c>
      <c r="AQ9" s="22"/>
      <c r="AR9" s="23"/>
      <c r="AS9" s="22"/>
      <c r="AT9" s="22" t="s">
        <v>19</v>
      </c>
      <c r="AU9" s="22"/>
      <c r="AV9" s="23"/>
    </row>
    <row r="10" spans="1:48" s="30" customFormat="1" ht="33">
      <c r="A10" s="12"/>
      <c r="B10" s="13"/>
      <c r="C10" s="25"/>
      <c r="D10" s="15"/>
      <c r="E10" s="26" t="s">
        <v>20</v>
      </c>
      <c r="F10" s="26" t="s">
        <v>21</v>
      </c>
      <c r="G10" s="26" t="s">
        <v>22</v>
      </c>
      <c r="H10" s="26" t="s">
        <v>23</v>
      </c>
      <c r="I10" s="27" t="s">
        <v>20</v>
      </c>
      <c r="J10" s="27" t="s">
        <v>21</v>
      </c>
      <c r="K10" s="27" t="s">
        <v>22</v>
      </c>
      <c r="L10" s="27" t="s">
        <v>23</v>
      </c>
      <c r="M10" s="27" t="s">
        <v>20</v>
      </c>
      <c r="N10" s="27" t="s">
        <v>21</v>
      </c>
      <c r="O10" s="27" t="s">
        <v>22</v>
      </c>
      <c r="P10" s="27" t="s">
        <v>23</v>
      </c>
      <c r="Q10" s="27" t="s">
        <v>20</v>
      </c>
      <c r="R10" s="27" t="s">
        <v>21</v>
      </c>
      <c r="S10" s="27" t="s">
        <v>22</v>
      </c>
      <c r="T10" s="27" t="s">
        <v>23</v>
      </c>
      <c r="U10" s="27" t="s">
        <v>20</v>
      </c>
      <c r="V10" s="27" t="s">
        <v>21</v>
      </c>
      <c r="W10" s="27" t="s">
        <v>22</v>
      </c>
      <c r="X10" s="26" t="s">
        <v>23</v>
      </c>
      <c r="Y10" s="27" t="s">
        <v>20</v>
      </c>
      <c r="Z10" s="27" t="s">
        <v>21</v>
      </c>
      <c r="AA10" s="27" t="s">
        <v>22</v>
      </c>
      <c r="AB10" s="26" t="s">
        <v>23</v>
      </c>
      <c r="AC10" s="27" t="s">
        <v>20</v>
      </c>
      <c r="AD10" s="27" t="s">
        <v>21</v>
      </c>
      <c r="AE10" s="27" t="s">
        <v>22</v>
      </c>
      <c r="AF10" s="26" t="s">
        <v>23</v>
      </c>
      <c r="AG10" s="27" t="s">
        <v>20</v>
      </c>
      <c r="AH10" s="27" t="s">
        <v>21</v>
      </c>
      <c r="AI10" s="27" t="s">
        <v>22</v>
      </c>
      <c r="AJ10" s="27" t="s">
        <v>23</v>
      </c>
      <c r="AK10" s="27" t="s">
        <v>20</v>
      </c>
      <c r="AL10" s="27" t="s">
        <v>21</v>
      </c>
      <c r="AM10" s="27" t="s">
        <v>22</v>
      </c>
      <c r="AN10" s="26" t="s">
        <v>23</v>
      </c>
      <c r="AO10" s="28" t="s">
        <v>20</v>
      </c>
      <c r="AP10" s="27" t="s">
        <v>21</v>
      </c>
      <c r="AQ10" s="27" t="s">
        <v>22</v>
      </c>
      <c r="AR10" s="29" t="s">
        <v>23</v>
      </c>
      <c r="AS10" s="28" t="s">
        <v>20</v>
      </c>
      <c r="AT10" s="27" t="s">
        <v>21</v>
      </c>
      <c r="AU10" s="27" t="s">
        <v>22</v>
      </c>
      <c r="AV10" s="29" t="s">
        <v>23</v>
      </c>
    </row>
    <row r="11" spans="1:48">
      <c r="A11" s="31">
        <v>1</v>
      </c>
      <c r="B11" s="32" t="s">
        <v>24</v>
      </c>
      <c r="C11" s="33" t="s">
        <v>25</v>
      </c>
      <c r="D11" s="34" t="s">
        <v>26</v>
      </c>
      <c r="E11" s="35">
        <v>44622.48</v>
      </c>
      <c r="F11" s="35">
        <v>0</v>
      </c>
      <c r="G11" s="36">
        <v>17998</v>
      </c>
      <c r="H11" s="37">
        <f>E11+F11+G11</f>
        <v>62620.480000000003</v>
      </c>
      <c r="I11" s="35">
        <v>48421.73</v>
      </c>
      <c r="J11" s="35">
        <v>0</v>
      </c>
      <c r="K11" s="36">
        <v>18358</v>
      </c>
      <c r="L11" s="37">
        <f>I11+J11+K11</f>
        <v>66779.73000000001</v>
      </c>
      <c r="M11" s="35">
        <v>46115.92</v>
      </c>
      <c r="N11" s="35">
        <v>0</v>
      </c>
      <c r="O11" s="36">
        <v>18689</v>
      </c>
      <c r="P11" s="37">
        <f>M11+N11+O11</f>
        <v>64804.92</v>
      </c>
      <c r="Q11" s="35">
        <f>E11+I11+M11</f>
        <v>139160.13</v>
      </c>
      <c r="R11" s="35">
        <f>F11+J11+N11</f>
        <v>0</v>
      </c>
      <c r="S11" s="35">
        <f>G11+K11+O11</f>
        <v>55045</v>
      </c>
      <c r="T11" s="37">
        <f>Q11+R11+S11</f>
        <v>194205.13</v>
      </c>
      <c r="U11" s="35">
        <v>56208.98</v>
      </c>
      <c r="V11" s="35">
        <v>0</v>
      </c>
      <c r="W11" s="35">
        <v>19385</v>
      </c>
      <c r="X11" s="37">
        <f>U11+V11+W11</f>
        <v>75593.98000000001</v>
      </c>
      <c r="Y11" s="35">
        <v>54323.199999999997</v>
      </c>
      <c r="Z11" s="35"/>
      <c r="AA11" s="35">
        <v>19717</v>
      </c>
      <c r="AB11" s="37">
        <f>Y11+Z11+AA11</f>
        <v>74040.2</v>
      </c>
      <c r="AC11" s="35">
        <v>62694.12386141665</v>
      </c>
      <c r="AD11" s="35">
        <v>0</v>
      </c>
      <c r="AE11" s="35">
        <v>21034.065908222125</v>
      </c>
      <c r="AF11" s="37">
        <f>AC11+AD11+AE11</f>
        <v>83728.189769638775</v>
      </c>
      <c r="AG11" s="35">
        <f>U11+Y11+AC11</f>
        <v>173226.30386141664</v>
      </c>
      <c r="AH11" s="35">
        <f>V11+Z11+AD11</f>
        <v>0</v>
      </c>
      <c r="AI11" s="35">
        <f>W11+AA11+AE11</f>
        <v>60136.065908222125</v>
      </c>
      <c r="AJ11" s="37">
        <f>AG11+AH11+AI11</f>
        <v>233362.36976963875</v>
      </c>
      <c r="AK11" s="35">
        <f>Q11+AG11</f>
        <v>312386.43386141665</v>
      </c>
      <c r="AL11" s="35">
        <f t="shared" ref="AL11:AM26" si="0">R11+AH11</f>
        <v>0</v>
      </c>
      <c r="AM11" s="35">
        <f t="shared" si="0"/>
        <v>115181.06590822212</v>
      </c>
      <c r="AN11" s="37">
        <f>AK11+AL11+AM11</f>
        <v>427567.49976963876</v>
      </c>
      <c r="AO11" s="38">
        <v>247683.954</v>
      </c>
      <c r="AP11" s="38">
        <v>0</v>
      </c>
      <c r="AQ11" s="38">
        <v>98742.655200000008</v>
      </c>
      <c r="AR11" s="34">
        <v>346426.60920000001</v>
      </c>
      <c r="AS11" s="38">
        <f>AO11+AK11</f>
        <v>560070.38786141668</v>
      </c>
      <c r="AT11" s="38">
        <f t="shared" ref="AT11:AU26" si="1">AP11+AL11</f>
        <v>0</v>
      </c>
      <c r="AU11" s="38">
        <f t="shared" si="1"/>
        <v>213923.72110822215</v>
      </c>
      <c r="AV11" s="34">
        <f>AS11+AT11+AU11</f>
        <v>773994.10896963882</v>
      </c>
    </row>
    <row r="12" spans="1:48">
      <c r="A12" s="31">
        <v>2</v>
      </c>
      <c r="B12" s="32" t="s">
        <v>27</v>
      </c>
      <c r="C12" s="33" t="s">
        <v>28</v>
      </c>
      <c r="D12" s="34" t="s">
        <v>29</v>
      </c>
      <c r="E12" s="35">
        <v>326377.21999999997</v>
      </c>
      <c r="F12" s="35">
        <v>8320</v>
      </c>
      <c r="G12" s="36">
        <v>236412</v>
      </c>
      <c r="H12" s="37">
        <f t="shared" ref="H12:H75" si="2">E12+F12+G12</f>
        <v>571109.22</v>
      </c>
      <c r="I12" s="35">
        <v>353419.37</v>
      </c>
      <c r="J12" s="35">
        <v>9840</v>
      </c>
      <c r="K12" s="36">
        <v>240117</v>
      </c>
      <c r="L12" s="37">
        <f t="shared" ref="L12:L75" si="3">I12+J12+K12</f>
        <v>603376.37</v>
      </c>
      <c r="M12" s="35">
        <v>335383.89</v>
      </c>
      <c r="N12" s="35">
        <v>7520</v>
      </c>
      <c r="O12" s="36">
        <v>243824</v>
      </c>
      <c r="P12" s="37">
        <f t="shared" ref="P12:P75" si="4">M12+N12+O12</f>
        <v>586727.89</v>
      </c>
      <c r="Q12" s="35">
        <f t="shared" ref="Q12:S75" si="5">E12+I12+M12</f>
        <v>1015180.48</v>
      </c>
      <c r="R12" s="35">
        <f t="shared" si="5"/>
        <v>25680</v>
      </c>
      <c r="S12" s="35">
        <f t="shared" si="5"/>
        <v>720353</v>
      </c>
      <c r="T12" s="37">
        <f t="shared" ref="T12:T75" si="6">Q12+R12+S12</f>
        <v>1761213.48</v>
      </c>
      <c r="U12" s="35">
        <v>153150.84</v>
      </c>
      <c r="V12" s="35">
        <v>960</v>
      </c>
      <c r="W12" s="35">
        <v>157157</v>
      </c>
      <c r="X12" s="37">
        <f t="shared" ref="X12:X75" si="7">U12+V12+W12</f>
        <v>311267.83999999997</v>
      </c>
      <c r="Y12" s="35">
        <v>313749.02</v>
      </c>
      <c r="Z12" s="35">
        <v>3800</v>
      </c>
      <c r="AA12" s="35">
        <v>223168</v>
      </c>
      <c r="AB12" s="37">
        <f t="shared" ref="AB12:AB75" si="8">Y12+Z12+AA12</f>
        <v>540717.02</v>
      </c>
      <c r="AC12" s="35">
        <v>344907.71360000002</v>
      </c>
      <c r="AD12" s="35">
        <v>8811.3024000000005</v>
      </c>
      <c r="AE12" s="35">
        <v>245268.9472</v>
      </c>
      <c r="AF12" s="37">
        <f t="shared" ref="AF12:AF75" si="9">AC12+AD12+AE12</f>
        <v>598987.9632</v>
      </c>
      <c r="AG12" s="35">
        <f t="shared" ref="AG12:AI75" si="10">U12+Y12+AC12</f>
        <v>811807.5736</v>
      </c>
      <c r="AH12" s="35">
        <f t="shared" si="10"/>
        <v>13571.3024</v>
      </c>
      <c r="AI12" s="35">
        <f t="shared" si="10"/>
        <v>625593.94720000005</v>
      </c>
      <c r="AJ12" s="37">
        <f t="shared" ref="AJ12:AJ75" si="11">AG12+AH12+AI12</f>
        <v>1450972.8232</v>
      </c>
      <c r="AK12" s="35">
        <f t="shared" ref="AK12:AM75" si="12">Q12+AG12</f>
        <v>1826988.0536</v>
      </c>
      <c r="AL12" s="35">
        <f t="shared" si="0"/>
        <v>39251.3024</v>
      </c>
      <c r="AM12" s="35">
        <f t="shared" si="0"/>
        <v>1345946.9472000001</v>
      </c>
      <c r="AN12" s="37">
        <f t="shared" ref="AN12:AN75" si="13">AK12+AL12+AM12</f>
        <v>3212186.3032</v>
      </c>
      <c r="AO12" s="38">
        <v>1810765.4964000001</v>
      </c>
      <c r="AP12" s="38">
        <v>46259.337600000006</v>
      </c>
      <c r="AQ12" s="38">
        <v>1287661.9728000001</v>
      </c>
      <c r="AR12" s="34">
        <v>3144686.8068000004</v>
      </c>
      <c r="AS12" s="38">
        <f t="shared" ref="AS12:AU75" si="14">AO12+AK12</f>
        <v>3637753.55</v>
      </c>
      <c r="AT12" s="38">
        <f t="shared" si="1"/>
        <v>85510.640000000014</v>
      </c>
      <c r="AU12" s="38">
        <f t="shared" si="1"/>
        <v>2633608.92</v>
      </c>
      <c r="AV12" s="34">
        <f t="shared" ref="AV12:AV75" si="15">AS12+AT12+AU12</f>
        <v>6356873.1099999994</v>
      </c>
    </row>
    <row r="13" spans="1:48">
      <c r="A13" s="31">
        <v>3</v>
      </c>
      <c r="B13" s="32" t="s">
        <v>30</v>
      </c>
      <c r="C13" s="33" t="s">
        <v>31</v>
      </c>
      <c r="D13" s="34" t="s">
        <v>32</v>
      </c>
      <c r="E13" s="35">
        <v>63687.23</v>
      </c>
      <c r="F13" s="35">
        <v>0</v>
      </c>
      <c r="G13" s="36">
        <v>0</v>
      </c>
      <c r="H13" s="37">
        <f t="shared" si="2"/>
        <v>63687.23</v>
      </c>
      <c r="I13" s="35">
        <v>68509.759999999995</v>
      </c>
      <c r="J13" s="35">
        <v>0</v>
      </c>
      <c r="K13" s="36">
        <v>0</v>
      </c>
      <c r="L13" s="37">
        <f t="shared" si="3"/>
        <v>68509.759999999995</v>
      </c>
      <c r="M13" s="35">
        <v>44314.3</v>
      </c>
      <c r="N13" s="35"/>
      <c r="O13" s="36"/>
      <c r="P13" s="37">
        <f t="shared" si="4"/>
        <v>44314.3</v>
      </c>
      <c r="Q13" s="35">
        <f t="shared" si="5"/>
        <v>176511.28999999998</v>
      </c>
      <c r="R13" s="35">
        <f t="shared" si="5"/>
        <v>0</v>
      </c>
      <c r="S13" s="35">
        <f t="shared" si="5"/>
        <v>0</v>
      </c>
      <c r="T13" s="37">
        <f t="shared" si="6"/>
        <v>176511.28999999998</v>
      </c>
      <c r="U13" s="35">
        <v>26509.82</v>
      </c>
      <c r="V13" s="35">
        <v>0</v>
      </c>
      <c r="W13" s="35">
        <v>0</v>
      </c>
      <c r="X13" s="37">
        <f t="shared" si="7"/>
        <v>26509.82</v>
      </c>
      <c r="Y13" s="35">
        <v>40200.639999999999</v>
      </c>
      <c r="Z13" s="35"/>
      <c r="AA13" s="35"/>
      <c r="AB13" s="37">
        <f t="shared" si="8"/>
        <v>40200.639999999999</v>
      </c>
      <c r="AC13" s="35">
        <v>66910.140800000008</v>
      </c>
      <c r="AD13" s="35">
        <v>0</v>
      </c>
      <c r="AE13" s="35">
        <v>0</v>
      </c>
      <c r="AF13" s="37">
        <f t="shared" si="9"/>
        <v>66910.140800000008</v>
      </c>
      <c r="AG13" s="35">
        <f t="shared" si="10"/>
        <v>133620.60080000001</v>
      </c>
      <c r="AH13" s="35">
        <f t="shared" si="10"/>
        <v>0</v>
      </c>
      <c r="AI13" s="35">
        <f t="shared" si="10"/>
        <v>0</v>
      </c>
      <c r="AJ13" s="37">
        <f t="shared" si="11"/>
        <v>133620.60080000001</v>
      </c>
      <c r="AK13" s="35">
        <f t="shared" si="12"/>
        <v>310131.89079999999</v>
      </c>
      <c r="AL13" s="35">
        <f t="shared" si="0"/>
        <v>0</v>
      </c>
      <c r="AM13" s="35">
        <f t="shared" si="0"/>
        <v>0</v>
      </c>
      <c r="AN13" s="37">
        <f t="shared" si="13"/>
        <v>310131.89079999999</v>
      </c>
      <c r="AO13" s="38">
        <v>351278.23920000007</v>
      </c>
      <c r="AP13" s="38">
        <v>0</v>
      </c>
      <c r="AQ13" s="38">
        <v>0</v>
      </c>
      <c r="AR13" s="34">
        <v>351278.23920000007</v>
      </c>
      <c r="AS13" s="38">
        <f t="shared" si="14"/>
        <v>661410.13000000012</v>
      </c>
      <c r="AT13" s="38">
        <f t="shared" si="1"/>
        <v>0</v>
      </c>
      <c r="AU13" s="38">
        <f t="shared" si="1"/>
        <v>0</v>
      </c>
      <c r="AV13" s="34">
        <f t="shared" si="15"/>
        <v>661410.13000000012</v>
      </c>
    </row>
    <row r="14" spans="1:48" ht="33">
      <c r="A14" s="31">
        <v>4</v>
      </c>
      <c r="B14" s="32" t="s">
        <v>33</v>
      </c>
      <c r="C14" s="33" t="s">
        <v>25</v>
      </c>
      <c r="D14" s="34" t="s">
        <v>34</v>
      </c>
      <c r="E14" s="35">
        <v>16622.310000000001</v>
      </c>
      <c r="F14" s="35">
        <v>0</v>
      </c>
      <c r="G14" s="36">
        <v>5097</v>
      </c>
      <c r="H14" s="37">
        <f t="shared" si="2"/>
        <v>21719.31</v>
      </c>
      <c r="I14" s="35">
        <v>24058.98</v>
      </c>
      <c r="J14" s="35">
        <v>0</v>
      </c>
      <c r="K14" s="36">
        <v>5800</v>
      </c>
      <c r="L14" s="37">
        <f t="shared" si="3"/>
        <v>29858.98</v>
      </c>
      <c r="M14" s="35">
        <v>12538.29</v>
      </c>
      <c r="N14" s="35">
        <v>0</v>
      </c>
      <c r="O14" s="36">
        <v>3735</v>
      </c>
      <c r="P14" s="37">
        <f t="shared" si="4"/>
        <v>16273.29</v>
      </c>
      <c r="Q14" s="35">
        <f t="shared" si="5"/>
        <v>53219.58</v>
      </c>
      <c r="R14" s="35">
        <f t="shared" si="5"/>
        <v>0</v>
      </c>
      <c r="S14" s="35">
        <f t="shared" si="5"/>
        <v>14632</v>
      </c>
      <c r="T14" s="37">
        <f t="shared" si="6"/>
        <v>67851.58</v>
      </c>
      <c r="U14" s="35">
        <v>0</v>
      </c>
      <c r="V14" s="35">
        <v>0</v>
      </c>
      <c r="W14" s="35">
        <v>0</v>
      </c>
      <c r="X14" s="37">
        <f t="shared" si="7"/>
        <v>0</v>
      </c>
      <c r="Y14" s="35"/>
      <c r="Z14" s="35"/>
      <c r="AA14" s="35"/>
      <c r="AB14" s="37">
        <f t="shared" si="8"/>
        <v>0</v>
      </c>
      <c r="AC14" s="35">
        <v>36965.516800000005</v>
      </c>
      <c r="AD14" s="35">
        <v>0</v>
      </c>
      <c r="AE14" s="35">
        <v>10332.070400000001</v>
      </c>
      <c r="AF14" s="37">
        <f t="shared" si="9"/>
        <v>47297.587200000009</v>
      </c>
      <c r="AG14" s="35">
        <f t="shared" si="10"/>
        <v>36965.516800000005</v>
      </c>
      <c r="AH14" s="35">
        <f t="shared" si="10"/>
        <v>0</v>
      </c>
      <c r="AI14" s="35">
        <f t="shared" si="10"/>
        <v>10332.070400000001</v>
      </c>
      <c r="AJ14" s="37">
        <f t="shared" si="11"/>
        <v>47297.587200000009</v>
      </c>
      <c r="AK14" s="35">
        <f t="shared" si="12"/>
        <v>90185.096799999999</v>
      </c>
      <c r="AL14" s="35">
        <f t="shared" si="0"/>
        <v>0</v>
      </c>
      <c r="AM14" s="35">
        <f t="shared" si="0"/>
        <v>24964.070400000001</v>
      </c>
      <c r="AN14" s="37">
        <f t="shared" si="13"/>
        <v>115149.1672</v>
      </c>
      <c r="AO14" s="38">
        <v>194068.96320000006</v>
      </c>
      <c r="AP14" s="38">
        <v>0</v>
      </c>
      <c r="AQ14" s="38">
        <v>54243.369600000005</v>
      </c>
      <c r="AR14" s="34">
        <v>248312.33280000006</v>
      </c>
      <c r="AS14" s="38">
        <f t="shared" si="14"/>
        <v>284254.06000000006</v>
      </c>
      <c r="AT14" s="38">
        <f t="shared" si="1"/>
        <v>0</v>
      </c>
      <c r="AU14" s="38">
        <f t="shared" si="1"/>
        <v>79207.44</v>
      </c>
      <c r="AV14" s="34">
        <f t="shared" si="15"/>
        <v>363461.50000000006</v>
      </c>
    </row>
    <row r="15" spans="1:48">
      <c r="A15" s="31">
        <v>5</v>
      </c>
      <c r="B15" s="32" t="s">
        <v>35</v>
      </c>
      <c r="C15" s="33" t="s">
        <v>31</v>
      </c>
      <c r="D15" s="34" t="s">
        <v>36</v>
      </c>
      <c r="E15" s="35">
        <v>34570.51</v>
      </c>
      <c r="F15" s="35"/>
      <c r="G15" s="36"/>
      <c r="H15" s="37">
        <f t="shared" si="2"/>
        <v>34570.51</v>
      </c>
      <c r="I15" s="35">
        <v>55152.98</v>
      </c>
      <c r="J15" s="35"/>
      <c r="K15" s="36"/>
      <c r="L15" s="37">
        <f t="shared" si="3"/>
        <v>55152.98</v>
      </c>
      <c r="M15" s="35">
        <v>20150.04</v>
      </c>
      <c r="N15" s="35"/>
      <c r="O15" s="36"/>
      <c r="P15" s="37">
        <f t="shared" si="4"/>
        <v>20150.04</v>
      </c>
      <c r="Q15" s="35">
        <f t="shared" si="5"/>
        <v>109873.53</v>
      </c>
      <c r="R15" s="35">
        <f t="shared" si="5"/>
        <v>0</v>
      </c>
      <c r="S15" s="35">
        <f t="shared" si="5"/>
        <v>0</v>
      </c>
      <c r="T15" s="37">
        <f t="shared" si="6"/>
        <v>109873.53</v>
      </c>
      <c r="U15" s="35"/>
      <c r="V15" s="35"/>
      <c r="W15" s="35"/>
      <c r="X15" s="37">
        <f t="shared" si="7"/>
        <v>0</v>
      </c>
      <c r="Y15" s="35">
        <v>10125.81</v>
      </c>
      <c r="Z15" s="35">
        <v>0</v>
      </c>
      <c r="AA15" s="35">
        <v>0</v>
      </c>
      <c r="AB15" s="37">
        <f t="shared" si="8"/>
        <v>10125.81</v>
      </c>
      <c r="AC15" s="35">
        <v>74177.279999999999</v>
      </c>
      <c r="AD15" s="35">
        <v>0</v>
      </c>
      <c r="AE15" s="35">
        <v>0</v>
      </c>
      <c r="AF15" s="37">
        <f t="shared" si="9"/>
        <v>74177.279999999999</v>
      </c>
      <c r="AG15" s="35">
        <f t="shared" si="10"/>
        <v>84303.09</v>
      </c>
      <c r="AH15" s="35">
        <f t="shared" si="10"/>
        <v>0</v>
      </c>
      <c r="AI15" s="35">
        <f t="shared" si="10"/>
        <v>0</v>
      </c>
      <c r="AJ15" s="37">
        <f t="shared" si="11"/>
        <v>84303.09</v>
      </c>
      <c r="AK15" s="35">
        <f t="shared" si="12"/>
        <v>194176.62</v>
      </c>
      <c r="AL15" s="35">
        <f t="shared" si="0"/>
        <v>0</v>
      </c>
      <c r="AM15" s="35">
        <f t="shared" si="0"/>
        <v>0</v>
      </c>
      <c r="AN15" s="37">
        <f t="shared" si="13"/>
        <v>194176.62</v>
      </c>
      <c r="AO15" s="38">
        <v>389430.72</v>
      </c>
      <c r="AP15" s="38">
        <v>0</v>
      </c>
      <c r="AQ15" s="38">
        <v>0</v>
      </c>
      <c r="AR15" s="34">
        <v>389430.72</v>
      </c>
      <c r="AS15" s="38">
        <f t="shared" si="14"/>
        <v>583607.34</v>
      </c>
      <c r="AT15" s="38">
        <f t="shared" si="1"/>
        <v>0</v>
      </c>
      <c r="AU15" s="38">
        <f t="shared" si="1"/>
        <v>0</v>
      </c>
      <c r="AV15" s="34">
        <f t="shared" si="15"/>
        <v>583607.34</v>
      </c>
    </row>
    <row r="16" spans="1:48">
      <c r="A16" s="31">
        <v>6</v>
      </c>
      <c r="B16" s="32" t="s">
        <v>37</v>
      </c>
      <c r="C16" s="33" t="s">
        <v>31</v>
      </c>
      <c r="D16" s="34" t="s">
        <v>38</v>
      </c>
      <c r="E16" s="35">
        <v>153439.66</v>
      </c>
      <c r="F16" s="35"/>
      <c r="G16" s="36"/>
      <c r="H16" s="37">
        <f t="shared" si="2"/>
        <v>153439.66</v>
      </c>
      <c r="I16" s="35">
        <v>155087.85</v>
      </c>
      <c r="J16" s="35"/>
      <c r="K16" s="36"/>
      <c r="L16" s="37">
        <f t="shared" si="3"/>
        <v>155087.85</v>
      </c>
      <c r="M16" s="35">
        <v>150922.73000000001</v>
      </c>
      <c r="N16" s="35"/>
      <c r="O16" s="36"/>
      <c r="P16" s="37">
        <f t="shared" si="4"/>
        <v>150922.73000000001</v>
      </c>
      <c r="Q16" s="35">
        <f t="shared" si="5"/>
        <v>459450.24</v>
      </c>
      <c r="R16" s="35">
        <f t="shared" si="5"/>
        <v>0</v>
      </c>
      <c r="S16" s="35">
        <f t="shared" si="5"/>
        <v>0</v>
      </c>
      <c r="T16" s="37">
        <f t="shared" si="6"/>
        <v>459450.24</v>
      </c>
      <c r="U16" s="35">
        <v>153640.59</v>
      </c>
      <c r="V16" s="35"/>
      <c r="W16" s="35"/>
      <c r="X16" s="37">
        <f t="shared" si="7"/>
        <v>153640.59</v>
      </c>
      <c r="Y16" s="35">
        <v>154889.85999999999</v>
      </c>
      <c r="Z16" s="35">
        <v>0</v>
      </c>
      <c r="AA16" s="35">
        <v>0</v>
      </c>
      <c r="AB16" s="37">
        <f t="shared" si="8"/>
        <v>154889.85999999999</v>
      </c>
      <c r="AC16" s="35">
        <v>159152.0816</v>
      </c>
      <c r="AD16" s="35">
        <v>0</v>
      </c>
      <c r="AE16" s="35">
        <v>0</v>
      </c>
      <c r="AF16" s="37">
        <f t="shared" si="9"/>
        <v>159152.0816</v>
      </c>
      <c r="AG16" s="35">
        <f t="shared" si="10"/>
        <v>467682.53159999999</v>
      </c>
      <c r="AH16" s="35">
        <f t="shared" si="10"/>
        <v>0</v>
      </c>
      <c r="AI16" s="35">
        <f t="shared" si="10"/>
        <v>0</v>
      </c>
      <c r="AJ16" s="37">
        <f t="shared" si="11"/>
        <v>467682.53159999999</v>
      </c>
      <c r="AK16" s="35">
        <f t="shared" si="12"/>
        <v>927132.77159999998</v>
      </c>
      <c r="AL16" s="35">
        <f t="shared" si="0"/>
        <v>0</v>
      </c>
      <c r="AM16" s="35">
        <f t="shared" si="0"/>
        <v>0</v>
      </c>
      <c r="AN16" s="37">
        <f t="shared" si="13"/>
        <v>927132.77159999998</v>
      </c>
      <c r="AO16" s="38">
        <v>848951.4683999999</v>
      </c>
      <c r="AP16" s="38">
        <v>0</v>
      </c>
      <c r="AQ16" s="38">
        <v>0</v>
      </c>
      <c r="AR16" s="34">
        <v>848951.4683999999</v>
      </c>
      <c r="AS16" s="38">
        <f t="shared" si="14"/>
        <v>1776084.2399999998</v>
      </c>
      <c r="AT16" s="38">
        <f t="shared" si="1"/>
        <v>0</v>
      </c>
      <c r="AU16" s="38">
        <f t="shared" si="1"/>
        <v>0</v>
      </c>
      <c r="AV16" s="34">
        <f t="shared" si="15"/>
        <v>1776084.2399999998</v>
      </c>
    </row>
    <row r="17" spans="1:48">
      <c r="A17" s="31">
        <v>7</v>
      </c>
      <c r="B17" s="32" t="s">
        <v>39</v>
      </c>
      <c r="C17" s="33" t="s">
        <v>28</v>
      </c>
      <c r="D17" s="34" t="s">
        <v>40</v>
      </c>
      <c r="E17" s="35">
        <v>234417.87</v>
      </c>
      <c r="F17" s="35">
        <v>8080</v>
      </c>
      <c r="G17" s="36">
        <v>502556</v>
      </c>
      <c r="H17" s="37">
        <f t="shared" si="2"/>
        <v>745053.87</v>
      </c>
      <c r="I17" s="35">
        <v>250738.6</v>
      </c>
      <c r="J17" s="35">
        <v>7110</v>
      </c>
      <c r="K17" s="36">
        <v>510036</v>
      </c>
      <c r="L17" s="37">
        <f t="shared" si="3"/>
        <v>767884.6</v>
      </c>
      <c r="M17" s="35">
        <v>242285.78</v>
      </c>
      <c r="N17" s="35">
        <v>850</v>
      </c>
      <c r="O17" s="36">
        <v>517970</v>
      </c>
      <c r="P17" s="37">
        <f t="shared" si="4"/>
        <v>761105.78</v>
      </c>
      <c r="Q17" s="35">
        <f t="shared" si="5"/>
        <v>727442.25</v>
      </c>
      <c r="R17" s="35">
        <f t="shared" si="5"/>
        <v>16040</v>
      </c>
      <c r="S17" s="35">
        <f t="shared" si="5"/>
        <v>1530562</v>
      </c>
      <c r="T17" s="37">
        <f t="shared" si="6"/>
        <v>2274044.25</v>
      </c>
      <c r="U17" s="35">
        <v>65643.11</v>
      </c>
      <c r="V17" s="35">
        <v>280</v>
      </c>
      <c r="W17" s="35">
        <v>274175</v>
      </c>
      <c r="X17" s="37">
        <f t="shared" si="7"/>
        <v>340098.11</v>
      </c>
      <c r="Y17" s="35">
        <v>192576.47</v>
      </c>
      <c r="Z17" s="35">
        <v>490</v>
      </c>
      <c r="AA17" s="35">
        <v>503250</v>
      </c>
      <c r="AB17" s="37">
        <f t="shared" si="8"/>
        <v>696316.47</v>
      </c>
      <c r="AC17" s="35">
        <v>246423.4656</v>
      </c>
      <c r="AD17" s="35">
        <v>8509.1856000000007</v>
      </c>
      <c r="AE17" s="35">
        <v>576353.42622346315</v>
      </c>
      <c r="AF17" s="37">
        <f t="shared" si="9"/>
        <v>831286.07742346311</v>
      </c>
      <c r="AG17" s="35">
        <f t="shared" si="10"/>
        <v>504643.04560000001</v>
      </c>
      <c r="AH17" s="35">
        <f t="shared" si="10"/>
        <v>9279.1856000000007</v>
      </c>
      <c r="AI17" s="35">
        <f t="shared" si="10"/>
        <v>1353778.4262234631</v>
      </c>
      <c r="AJ17" s="37">
        <f t="shared" si="11"/>
        <v>1867700.6574234632</v>
      </c>
      <c r="AK17" s="35">
        <f t="shared" si="12"/>
        <v>1232085.2956000001</v>
      </c>
      <c r="AL17" s="35">
        <f t="shared" si="0"/>
        <v>25319.185600000001</v>
      </c>
      <c r="AM17" s="35">
        <f t="shared" si="0"/>
        <v>2884340.4262234634</v>
      </c>
      <c r="AN17" s="37">
        <f t="shared" si="13"/>
        <v>4141744.9074234637</v>
      </c>
      <c r="AO17" s="38">
        <v>1293723.1943999999</v>
      </c>
      <c r="AP17" s="38">
        <v>44673.224400000006</v>
      </c>
      <c r="AQ17" s="38">
        <v>2740508.4420000003</v>
      </c>
      <c r="AR17" s="34">
        <v>4078904.8607999999</v>
      </c>
      <c r="AS17" s="38">
        <f t="shared" si="14"/>
        <v>2525808.4900000002</v>
      </c>
      <c r="AT17" s="38">
        <f t="shared" si="1"/>
        <v>69992.41</v>
      </c>
      <c r="AU17" s="38">
        <f t="shared" si="1"/>
        <v>5624848.8682234641</v>
      </c>
      <c r="AV17" s="34">
        <f t="shared" si="15"/>
        <v>8220649.7682234645</v>
      </c>
    </row>
    <row r="18" spans="1:48">
      <c r="A18" s="31">
        <v>8</v>
      </c>
      <c r="B18" s="32" t="s">
        <v>41</v>
      </c>
      <c r="C18" s="33" t="s">
        <v>28</v>
      </c>
      <c r="D18" s="34" t="s">
        <v>42</v>
      </c>
      <c r="E18" s="35">
        <v>152753.60999999999</v>
      </c>
      <c r="F18" s="35">
        <v>2320</v>
      </c>
      <c r="G18" s="36">
        <v>17585</v>
      </c>
      <c r="H18" s="37">
        <f t="shared" si="2"/>
        <v>172658.61</v>
      </c>
      <c r="I18" s="35">
        <v>165913.98000000001</v>
      </c>
      <c r="J18" s="35">
        <v>3320</v>
      </c>
      <c r="K18" s="36">
        <v>17426</v>
      </c>
      <c r="L18" s="37">
        <f t="shared" si="3"/>
        <v>186659.98</v>
      </c>
      <c r="M18" s="35">
        <v>148270.75</v>
      </c>
      <c r="N18" s="35">
        <v>1960</v>
      </c>
      <c r="O18" s="36">
        <v>16012</v>
      </c>
      <c r="P18" s="37">
        <f t="shared" si="4"/>
        <v>166242.75</v>
      </c>
      <c r="Q18" s="35">
        <f t="shared" si="5"/>
        <v>466938.33999999997</v>
      </c>
      <c r="R18" s="35">
        <f t="shared" si="5"/>
        <v>7600</v>
      </c>
      <c r="S18" s="35">
        <f t="shared" si="5"/>
        <v>51023</v>
      </c>
      <c r="T18" s="37">
        <f t="shared" si="6"/>
        <v>525561.34</v>
      </c>
      <c r="U18" s="35">
        <v>139405.54999999999</v>
      </c>
      <c r="V18" s="35">
        <v>840</v>
      </c>
      <c r="W18" s="35">
        <v>4049</v>
      </c>
      <c r="X18" s="37">
        <f t="shared" si="7"/>
        <v>144294.54999999999</v>
      </c>
      <c r="Y18" s="35">
        <v>154998.41</v>
      </c>
      <c r="Z18" s="35">
        <v>1800</v>
      </c>
      <c r="AA18" s="35">
        <v>12181</v>
      </c>
      <c r="AB18" s="37">
        <f t="shared" si="8"/>
        <v>168979.41</v>
      </c>
      <c r="AC18" s="35">
        <v>214692.16879183412</v>
      </c>
      <c r="AD18" s="35">
        <v>8473.5295999999998</v>
      </c>
      <c r="AE18" s="35">
        <v>18407.208000000002</v>
      </c>
      <c r="AF18" s="37">
        <f t="shared" si="9"/>
        <v>241572.90639183414</v>
      </c>
      <c r="AG18" s="35">
        <f t="shared" si="10"/>
        <v>509096.12879183411</v>
      </c>
      <c r="AH18" s="35">
        <f t="shared" si="10"/>
        <v>11113.5296</v>
      </c>
      <c r="AI18" s="35">
        <f t="shared" si="10"/>
        <v>34637.207999999999</v>
      </c>
      <c r="AJ18" s="37">
        <f t="shared" si="11"/>
        <v>554846.8663918341</v>
      </c>
      <c r="AK18" s="35">
        <f t="shared" si="12"/>
        <v>976034.46879183408</v>
      </c>
      <c r="AL18" s="35">
        <f t="shared" si="0"/>
        <v>18713.529600000002</v>
      </c>
      <c r="AM18" s="35">
        <f t="shared" si="0"/>
        <v>85660.207999999999</v>
      </c>
      <c r="AN18" s="37">
        <f t="shared" si="13"/>
        <v>1080408.2063918342</v>
      </c>
      <c r="AO18" s="38">
        <v>844884.76799999992</v>
      </c>
      <c r="AP18" s="38">
        <v>44486.030400000003</v>
      </c>
      <c r="AQ18" s="38">
        <v>96637.842000000019</v>
      </c>
      <c r="AR18" s="34">
        <v>986008.64040000003</v>
      </c>
      <c r="AS18" s="38">
        <f t="shared" si="14"/>
        <v>1820919.236791834</v>
      </c>
      <c r="AT18" s="38">
        <f t="shared" si="1"/>
        <v>63199.560000000005</v>
      </c>
      <c r="AU18" s="38">
        <f t="shared" si="1"/>
        <v>182298.05000000002</v>
      </c>
      <c r="AV18" s="34">
        <f t="shared" si="15"/>
        <v>2066416.8467918341</v>
      </c>
    </row>
    <row r="19" spans="1:48">
      <c r="A19" s="31">
        <v>9</v>
      </c>
      <c r="B19" s="32" t="s">
        <v>43</v>
      </c>
      <c r="C19" s="33" t="s">
        <v>28</v>
      </c>
      <c r="D19" s="34" t="s">
        <v>44</v>
      </c>
      <c r="E19" s="35">
        <v>75758.61</v>
      </c>
      <c r="F19" s="35">
        <v>760</v>
      </c>
      <c r="G19" s="36">
        <v>16336</v>
      </c>
      <c r="H19" s="37">
        <f t="shared" si="2"/>
        <v>92854.61</v>
      </c>
      <c r="I19" s="35">
        <v>81659.56</v>
      </c>
      <c r="J19" s="35">
        <v>920</v>
      </c>
      <c r="K19" s="36">
        <v>16225</v>
      </c>
      <c r="L19" s="37">
        <f t="shared" si="3"/>
        <v>98804.56</v>
      </c>
      <c r="M19" s="35">
        <v>76509.75</v>
      </c>
      <c r="N19" s="35">
        <v>1040</v>
      </c>
      <c r="O19" s="36">
        <v>16951</v>
      </c>
      <c r="P19" s="37">
        <f t="shared" si="4"/>
        <v>94500.75</v>
      </c>
      <c r="Q19" s="35">
        <f t="shared" si="5"/>
        <v>233927.91999999998</v>
      </c>
      <c r="R19" s="35">
        <f t="shared" si="5"/>
        <v>2720</v>
      </c>
      <c r="S19" s="35">
        <f t="shared" si="5"/>
        <v>49512</v>
      </c>
      <c r="T19" s="37">
        <f t="shared" si="6"/>
        <v>286159.92</v>
      </c>
      <c r="U19" s="35">
        <v>61491.59</v>
      </c>
      <c r="V19" s="35">
        <v>760</v>
      </c>
      <c r="W19" s="35">
        <v>13184</v>
      </c>
      <c r="X19" s="37">
        <f t="shared" si="7"/>
        <v>75435.59</v>
      </c>
      <c r="Y19" s="35">
        <v>77107.45</v>
      </c>
      <c r="Z19" s="35">
        <v>760</v>
      </c>
      <c r="AA19" s="35">
        <v>16525</v>
      </c>
      <c r="AB19" s="37">
        <f t="shared" si="8"/>
        <v>94392.45</v>
      </c>
      <c r="AC19" s="35">
        <v>104782.84050909364</v>
      </c>
      <c r="AD19" s="35">
        <v>3326.7443491811709</v>
      </c>
      <c r="AE19" s="35">
        <v>17150.929599999999</v>
      </c>
      <c r="AF19" s="37">
        <f t="shared" si="9"/>
        <v>125260.51445827482</v>
      </c>
      <c r="AG19" s="35">
        <f t="shared" si="10"/>
        <v>243381.88050909364</v>
      </c>
      <c r="AH19" s="35">
        <f t="shared" si="10"/>
        <v>4846.7443491811709</v>
      </c>
      <c r="AI19" s="35">
        <f t="shared" si="10"/>
        <v>46859.929600000003</v>
      </c>
      <c r="AJ19" s="37">
        <f t="shared" si="11"/>
        <v>295088.5544582748</v>
      </c>
      <c r="AK19" s="35">
        <f t="shared" si="12"/>
        <v>477309.80050909362</v>
      </c>
      <c r="AL19" s="35">
        <f t="shared" si="0"/>
        <v>7566.7443491811709</v>
      </c>
      <c r="AM19" s="35">
        <f t="shared" si="0"/>
        <v>96371.929600000003</v>
      </c>
      <c r="AN19" s="37">
        <f t="shared" si="13"/>
        <v>581248.47445827478</v>
      </c>
      <c r="AO19" s="38">
        <v>419854.62120000005</v>
      </c>
      <c r="AP19" s="38">
        <v>4290.5267999999996</v>
      </c>
      <c r="AQ19" s="38">
        <v>90042.380400000009</v>
      </c>
      <c r="AR19" s="34">
        <v>514187.52840000007</v>
      </c>
      <c r="AS19" s="38">
        <f t="shared" si="14"/>
        <v>897164.42170909373</v>
      </c>
      <c r="AT19" s="38">
        <f t="shared" si="1"/>
        <v>11857.271149181171</v>
      </c>
      <c r="AU19" s="38">
        <f t="shared" si="1"/>
        <v>186414.31</v>
      </c>
      <c r="AV19" s="34">
        <f t="shared" si="15"/>
        <v>1095436.0028582748</v>
      </c>
    </row>
    <row r="20" spans="1:48">
      <c r="A20" s="31">
        <v>10</v>
      </c>
      <c r="B20" s="32" t="s">
        <v>45</v>
      </c>
      <c r="C20" s="33" t="s">
        <v>46</v>
      </c>
      <c r="D20" s="34" t="s">
        <v>47</v>
      </c>
      <c r="E20" s="35"/>
      <c r="F20" s="35"/>
      <c r="G20" s="36">
        <v>99605</v>
      </c>
      <c r="H20" s="37">
        <f t="shared" si="2"/>
        <v>99605</v>
      </c>
      <c r="I20" s="35"/>
      <c r="J20" s="35"/>
      <c r="K20" s="36">
        <v>101500</v>
      </c>
      <c r="L20" s="37">
        <f t="shared" si="3"/>
        <v>101500</v>
      </c>
      <c r="M20" s="35"/>
      <c r="N20" s="35"/>
      <c r="O20" s="36">
        <v>102930</v>
      </c>
      <c r="P20" s="37">
        <f t="shared" si="4"/>
        <v>102930</v>
      </c>
      <c r="Q20" s="35">
        <f t="shared" si="5"/>
        <v>0</v>
      </c>
      <c r="R20" s="35">
        <f t="shared" si="5"/>
        <v>0</v>
      </c>
      <c r="S20" s="35">
        <f t="shared" si="5"/>
        <v>304035</v>
      </c>
      <c r="T20" s="37">
        <f t="shared" si="6"/>
        <v>304035</v>
      </c>
      <c r="U20" s="35"/>
      <c r="V20" s="35"/>
      <c r="W20" s="35">
        <v>107130</v>
      </c>
      <c r="X20" s="37">
        <f t="shared" si="7"/>
        <v>107130</v>
      </c>
      <c r="Y20" s="35">
        <v>0</v>
      </c>
      <c r="Z20" s="35">
        <v>0</v>
      </c>
      <c r="AA20" s="35">
        <v>108655</v>
      </c>
      <c r="AB20" s="37">
        <f t="shared" si="8"/>
        <v>108655</v>
      </c>
      <c r="AC20" s="35">
        <v>0</v>
      </c>
      <c r="AD20" s="35">
        <v>0</v>
      </c>
      <c r="AE20" s="35">
        <v>115283.20640123496</v>
      </c>
      <c r="AF20" s="37">
        <f t="shared" si="9"/>
        <v>115283.20640123496</v>
      </c>
      <c r="AG20" s="35">
        <f t="shared" si="10"/>
        <v>0</v>
      </c>
      <c r="AH20" s="35">
        <f t="shared" si="10"/>
        <v>0</v>
      </c>
      <c r="AI20" s="35">
        <f t="shared" si="10"/>
        <v>331068.20640123496</v>
      </c>
      <c r="AJ20" s="37">
        <f t="shared" si="11"/>
        <v>331068.20640123496</v>
      </c>
      <c r="AK20" s="35">
        <f t="shared" si="12"/>
        <v>0</v>
      </c>
      <c r="AL20" s="35">
        <f t="shared" si="0"/>
        <v>0</v>
      </c>
      <c r="AM20" s="35">
        <f t="shared" si="0"/>
        <v>635103.20640123496</v>
      </c>
      <c r="AN20" s="37">
        <f t="shared" si="13"/>
        <v>635103.20640123496</v>
      </c>
      <c r="AO20" s="38">
        <v>0</v>
      </c>
      <c r="AP20" s="38">
        <v>0</v>
      </c>
      <c r="AQ20" s="38">
        <v>539233.99320000003</v>
      </c>
      <c r="AR20" s="34">
        <v>539233.99320000003</v>
      </c>
      <c r="AS20" s="38">
        <f t="shared" si="14"/>
        <v>0</v>
      </c>
      <c r="AT20" s="38">
        <f t="shared" si="1"/>
        <v>0</v>
      </c>
      <c r="AU20" s="38">
        <f t="shared" si="1"/>
        <v>1174337.1996012349</v>
      </c>
      <c r="AV20" s="34">
        <f t="shared" si="15"/>
        <v>1174337.1996012349</v>
      </c>
    </row>
    <row r="21" spans="1:48">
      <c r="A21" s="31">
        <v>11</v>
      </c>
      <c r="B21" s="32" t="s">
        <v>48</v>
      </c>
      <c r="C21" s="33" t="s">
        <v>49</v>
      </c>
      <c r="D21" s="34" t="s">
        <v>50</v>
      </c>
      <c r="E21" s="35">
        <v>0</v>
      </c>
      <c r="F21" s="35">
        <v>24000</v>
      </c>
      <c r="G21" s="36">
        <v>0</v>
      </c>
      <c r="H21" s="37">
        <f t="shared" si="2"/>
        <v>24000</v>
      </c>
      <c r="I21" s="35">
        <v>0</v>
      </c>
      <c r="J21" s="35">
        <v>29640</v>
      </c>
      <c r="K21" s="36"/>
      <c r="L21" s="37">
        <f t="shared" si="3"/>
        <v>29640</v>
      </c>
      <c r="M21" s="35">
        <v>0</v>
      </c>
      <c r="N21" s="35">
        <v>23910</v>
      </c>
      <c r="O21" s="36">
        <v>0</v>
      </c>
      <c r="P21" s="37">
        <f t="shared" si="4"/>
        <v>23910</v>
      </c>
      <c r="Q21" s="35">
        <f t="shared" si="5"/>
        <v>0</v>
      </c>
      <c r="R21" s="35">
        <f t="shared" si="5"/>
        <v>77550</v>
      </c>
      <c r="S21" s="35">
        <f t="shared" si="5"/>
        <v>0</v>
      </c>
      <c r="T21" s="37">
        <f t="shared" si="6"/>
        <v>77550</v>
      </c>
      <c r="U21" s="35">
        <v>0</v>
      </c>
      <c r="V21" s="35">
        <v>23360</v>
      </c>
      <c r="W21" s="35">
        <v>0</v>
      </c>
      <c r="X21" s="37">
        <f t="shared" si="7"/>
        <v>23360</v>
      </c>
      <c r="Y21" s="35"/>
      <c r="Z21" s="35">
        <v>15040</v>
      </c>
      <c r="AA21" s="35"/>
      <c r="AB21" s="37">
        <f t="shared" si="8"/>
        <v>15040</v>
      </c>
      <c r="AC21" s="35">
        <v>0</v>
      </c>
      <c r="AD21" s="35">
        <v>24296.929599999999</v>
      </c>
      <c r="AE21" s="35">
        <v>0</v>
      </c>
      <c r="AF21" s="37">
        <f t="shared" si="9"/>
        <v>24296.929599999999</v>
      </c>
      <c r="AG21" s="35">
        <f t="shared" si="10"/>
        <v>0</v>
      </c>
      <c r="AH21" s="35">
        <f t="shared" si="10"/>
        <v>62696.929600000003</v>
      </c>
      <c r="AI21" s="35">
        <f t="shared" si="10"/>
        <v>0</v>
      </c>
      <c r="AJ21" s="37">
        <f t="shared" si="11"/>
        <v>62696.929600000003</v>
      </c>
      <c r="AK21" s="35">
        <f t="shared" si="12"/>
        <v>0</v>
      </c>
      <c r="AL21" s="35">
        <f t="shared" si="0"/>
        <v>140246.9296</v>
      </c>
      <c r="AM21" s="35">
        <f t="shared" si="0"/>
        <v>0</v>
      </c>
      <c r="AN21" s="37">
        <f t="shared" si="13"/>
        <v>140246.9296</v>
      </c>
      <c r="AO21" s="38">
        <v>0</v>
      </c>
      <c r="AP21" s="38">
        <v>127558.88040000001</v>
      </c>
      <c r="AQ21" s="38">
        <v>0</v>
      </c>
      <c r="AR21" s="34">
        <v>127558.88040000001</v>
      </c>
      <c r="AS21" s="38">
        <f t="shared" si="14"/>
        <v>0</v>
      </c>
      <c r="AT21" s="38">
        <f t="shared" si="1"/>
        <v>267805.81</v>
      </c>
      <c r="AU21" s="38">
        <f t="shared" si="1"/>
        <v>0</v>
      </c>
      <c r="AV21" s="34">
        <f t="shared" si="15"/>
        <v>267805.81</v>
      </c>
    </row>
    <row r="22" spans="1:48">
      <c r="A22" s="31">
        <v>12</v>
      </c>
      <c r="B22" s="32" t="s">
        <v>51</v>
      </c>
      <c r="C22" s="33" t="s">
        <v>52</v>
      </c>
      <c r="D22" s="34" t="s">
        <v>53</v>
      </c>
      <c r="E22" s="35">
        <v>57755.54</v>
      </c>
      <c r="F22" s="35">
        <v>1720</v>
      </c>
      <c r="G22" s="36">
        <v>0</v>
      </c>
      <c r="H22" s="37">
        <f t="shared" si="2"/>
        <v>59475.54</v>
      </c>
      <c r="I22" s="35">
        <v>62824.26</v>
      </c>
      <c r="J22" s="35">
        <v>1400</v>
      </c>
      <c r="K22" s="36">
        <v>0</v>
      </c>
      <c r="L22" s="37">
        <f t="shared" si="3"/>
        <v>64224.26</v>
      </c>
      <c r="M22" s="35">
        <v>59691.44</v>
      </c>
      <c r="N22" s="35">
        <v>1240</v>
      </c>
      <c r="O22" s="36"/>
      <c r="P22" s="37">
        <f t="shared" si="4"/>
        <v>60931.44</v>
      </c>
      <c r="Q22" s="35">
        <f t="shared" si="5"/>
        <v>180271.24</v>
      </c>
      <c r="R22" s="35">
        <f t="shared" si="5"/>
        <v>4360</v>
      </c>
      <c r="S22" s="35">
        <f t="shared" si="5"/>
        <v>0</v>
      </c>
      <c r="T22" s="37">
        <f t="shared" si="6"/>
        <v>184631.24</v>
      </c>
      <c r="U22" s="35">
        <v>9461.64</v>
      </c>
      <c r="V22" s="35">
        <v>0</v>
      </c>
      <c r="W22" s="35">
        <v>0</v>
      </c>
      <c r="X22" s="37">
        <f t="shared" si="7"/>
        <v>9461.64</v>
      </c>
      <c r="Y22" s="35">
        <v>36852</v>
      </c>
      <c r="Z22" s="35"/>
      <c r="AA22" s="35"/>
      <c r="AB22" s="37">
        <f t="shared" si="8"/>
        <v>36852</v>
      </c>
      <c r="AC22" s="35">
        <v>61257.251199999992</v>
      </c>
      <c r="AD22" s="35">
        <v>0</v>
      </c>
      <c r="AE22" s="35">
        <v>0</v>
      </c>
      <c r="AF22" s="37">
        <f t="shared" si="9"/>
        <v>61257.251199999992</v>
      </c>
      <c r="AG22" s="35">
        <f t="shared" si="10"/>
        <v>107570.89119999998</v>
      </c>
      <c r="AH22" s="35">
        <f t="shared" si="10"/>
        <v>0</v>
      </c>
      <c r="AI22" s="35">
        <f t="shared" si="10"/>
        <v>0</v>
      </c>
      <c r="AJ22" s="37">
        <f t="shared" si="11"/>
        <v>107570.89119999998</v>
      </c>
      <c r="AK22" s="35">
        <f t="shared" si="12"/>
        <v>287842.13119999995</v>
      </c>
      <c r="AL22" s="35">
        <f t="shared" si="0"/>
        <v>4360</v>
      </c>
      <c r="AM22" s="35">
        <f t="shared" si="0"/>
        <v>0</v>
      </c>
      <c r="AN22" s="37">
        <f t="shared" si="13"/>
        <v>292202.13119999995</v>
      </c>
      <c r="AO22" s="38">
        <v>321600.56880000001</v>
      </c>
      <c r="AP22" s="38">
        <v>0</v>
      </c>
      <c r="AQ22" s="38">
        <v>0</v>
      </c>
      <c r="AR22" s="34">
        <v>321600.56880000001</v>
      </c>
      <c r="AS22" s="38">
        <f t="shared" si="14"/>
        <v>609442.69999999995</v>
      </c>
      <c r="AT22" s="38">
        <f t="shared" si="1"/>
        <v>4360</v>
      </c>
      <c r="AU22" s="38">
        <f t="shared" si="1"/>
        <v>0</v>
      </c>
      <c r="AV22" s="34">
        <f t="shared" si="15"/>
        <v>613802.69999999995</v>
      </c>
    </row>
    <row r="23" spans="1:48">
      <c r="A23" s="31">
        <v>13</v>
      </c>
      <c r="B23" s="32" t="s">
        <v>54</v>
      </c>
      <c r="C23" s="33" t="s">
        <v>28</v>
      </c>
      <c r="D23" s="34" t="s">
        <v>55</v>
      </c>
      <c r="E23" s="35">
        <v>372344.75</v>
      </c>
      <c r="F23" s="35">
        <v>17720</v>
      </c>
      <c r="G23" s="36">
        <v>459135</v>
      </c>
      <c r="H23" s="37">
        <f t="shared" si="2"/>
        <v>849199.75</v>
      </c>
      <c r="I23" s="35">
        <v>403920.3</v>
      </c>
      <c r="J23" s="35">
        <v>20800</v>
      </c>
      <c r="K23" s="36">
        <v>465951</v>
      </c>
      <c r="L23" s="37">
        <f t="shared" si="3"/>
        <v>890671.3</v>
      </c>
      <c r="M23" s="35">
        <v>383791.88</v>
      </c>
      <c r="N23" s="35">
        <v>16760</v>
      </c>
      <c r="O23" s="36">
        <v>458869</v>
      </c>
      <c r="P23" s="37">
        <f t="shared" si="4"/>
        <v>859420.88</v>
      </c>
      <c r="Q23" s="35">
        <f t="shared" si="5"/>
        <v>1160056.9300000002</v>
      </c>
      <c r="R23" s="35">
        <f t="shared" si="5"/>
        <v>55280</v>
      </c>
      <c r="S23" s="35">
        <f t="shared" si="5"/>
        <v>1383955</v>
      </c>
      <c r="T23" s="37">
        <f t="shared" si="6"/>
        <v>2599291.9300000002</v>
      </c>
      <c r="U23" s="35">
        <v>382250.14</v>
      </c>
      <c r="V23" s="35">
        <v>1600</v>
      </c>
      <c r="W23" s="35">
        <v>488474</v>
      </c>
      <c r="X23" s="37">
        <f t="shared" si="7"/>
        <v>872324.14</v>
      </c>
      <c r="Y23" s="35">
        <v>378018.11</v>
      </c>
      <c r="Z23" s="35">
        <v>6480</v>
      </c>
      <c r="AA23" s="35">
        <v>460087</v>
      </c>
      <c r="AB23" s="37">
        <f t="shared" si="8"/>
        <v>844585.11</v>
      </c>
      <c r="AC23" s="35">
        <v>516852.16700493987</v>
      </c>
      <c r="AD23" s="35">
        <v>18752.327999999998</v>
      </c>
      <c r="AE23" s="35">
        <v>532280.40164192289</v>
      </c>
      <c r="AF23" s="37">
        <f t="shared" si="9"/>
        <v>1067884.8966468628</v>
      </c>
      <c r="AG23" s="35">
        <f t="shared" si="10"/>
        <v>1277120.4170049399</v>
      </c>
      <c r="AH23" s="35">
        <f t="shared" si="10"/>
        <v>26832.327999999998</v>
      </c>
      <c r="AI23" s="35">
        <f t="shared" si="10"/>
        <v>1480841.401641923</v>
      </c>
      <c r="AJ23" s="37">
        <f t="shared" si="11"/>
        <v>2784794.1466468628</v>
      </c>
      <c r="AK23" s="35">
        <f t="shared" si="12"/>
        <v>2437177.3470049398</v>
      </c>
      <c r="AL23" s="35">
        <f t="shared" si="0"/>
        <v>82112.327999999994</v>
      </c>
      <c r="AM23" s="35">
        <f t="shared" si="0"/>
        <v>2864796.401641923</v>
      </c>
      <c r="AN23" s="37">
        <f t="shared" si="13"/>
        <v>5384086.0766468626</v>
      </c>
      <c r="AO23" s="38">
        <v>2060521.8731999998</v>
      </c>
      <c r="AP23" s="38">
        <v>98449.721999999994</v>
      </c>
      <c r="AQ23" s="38">
        <v>2498311.5192</v>
      </c>
      <c r="AR23" s="34">
        <v>4657283.1143999994</v>
      </c>
      <c r="AS23" s="38">
        <f t="shared" si="14"/>
        <v>4497699.2202049401</v>
      </c>
      <c r="AT23" s="38">
        <f t="shared" si="1"/>
        <v>180562.05</v>
      </c>
      <c r="AU23" s="38">
        <f t="shared" si="1"/>
        <v>5363107.920841923</v>
      </c>
      <c r="AV23" s="34">
        <f t="shared" si="15"/>
        <v>10041369.191046864</v>
      </c>
    </row>
    <row r="24" spans="1:48">
      <c r="A24" s="31">
        <v>14</v>
      </c>
      <c r="B24" s="32" t="s">
        <v>56</v>
      </c>
      <c r="C24" s="33" t="s">
        <v>31</v>
      </c>
      <c r="D24" s="34" t="s">
        <v>57</v>
      </c>
      <c r="E24" s="35">
        <v>150845.88</v>
      </c>
      <c r="F24" s="35">
        <v>0</v>
      </c>
      <c r="G24" s="36">
        <v>0</v>
      </c>
      <c r="H24" s="37">
        <f t="shared" si="2"/>
        <v>150845.88</v>
      </c>
      <c r="I24" s="35">
        <v>162474.35</v>
      </c>
      <c r="J24" s="35"/>
      <c r="K24" s="36"/>
      <c r="L24" s="37">
        <f t="shared" si="3"/>
        <v>162474.35</v>
      </c>
      <c r="M24" s="35">
        <v>155558.35999999999</v>
      </c>
      <c r="N24" s="35"/>
      <c r="O24" s="36"/>
      <c r="P24" s="37">
        <f t="shared" si="4"/>
        <v>155558.35999999999</v>
      </c>
      <c r="Q24" s="35">
        <f t="shared" si="5"/>
        <v>468878.58999999997</v>
      </c>
      <c r="R24" s="35">
        <f t="shared" si="5"/>
        <v>0</v>
      </c>
      <c r="S24" s="35">
        <f t="shared" si="5"/>
        <v>0</v>
      </c>
      <c r="T24" s="37">
        <f t="shared" si="6"/>
        <v>468878.58999999997</v>
      </c>
      <c r="U24" s="35">
        <v>49857.11</v>
      </c>
      <c r="V24" s="35">
        <v>0</v>
      </c>
      <c r="W24" s="35">
        <v>0</v>
      </c>
      <c r="X24" s="37">
        <f t="shared" si="7"/>
        <v>49857.11</v>
      </c>
      <c r="Y24" s="35">
        <v>110559.89</v>
      </c>
      <c r="Z24" s="35">
        <v>0</v>
      </c>
      <c r="AA24" s="35">
        <v>0</v>
      </c>
      <c r="AB24" s="37">
        <f t="shared" si="8"/>
        <v>110559.89</v>
      </c>
      <c r="AC24" s="35">
        <v>159483.57440000001</v>
      </c>
      <c r="AD24" s="35">
        <v>0</v>
      </c>
      <c r="AE24" s="35">
        <v>0</v>
      </c>
      <c r="AF24" s="37">
        <f t="shared" si="9"/>
        <v>159483.57440000001</v>
      </c>
      <c r="AG24" s="35">
        <f t="shared" si="10"/>
        <v>319900.57440000004</v>
      </c>
      <c r="AH24" s="35">
        <f t="shared" si="10"/>
        <v>0</v>
      </c>
      <c r="AI24" s="35">
        <f t="shared" si="10"/>
        <v>0</v>
      </c>
      <c r="AJ24" s="37">
        <f t="shared" si="11"/>
        <v>319900.57440000004</v>
      </c>
      <c r="AK24" s="35">
        <f t="shared" si="12"/>
        <v>788779.16440000001</v>
      </c>
      <c r="AL24" s="35">
        <f t="shared" si="0"/>
        <v>0</v>
      </c>
      <c r="AM24" s="35">
        <f t="shared" si="0"/>
        <v>0</v>
      </c>
      <c r="AN24" s="37">
        <f t="shared" si="13"/>
        <v>788779.16440000001</v>
      </c>
      <c r="AO24" s="38">
        <v>837288.76560000016</v>
      </c>
      <c r="AP24" s="38">
        <v>0</v>
      </c>
      <c r="AQ24" s="38">
        <v>0</v>
      </c>
      <c r="AR24" s="34">
        <v>837288.76560000016</v>
      </c>
      <c r="AS24" s="38">
        <f t="shared" si="14"/>
        <v>1626067.9300000002</v>
      </c>
      <c r="AT24" s="38">
        <f t="shared" si="1"/>
        <v>0</v>
      </c>
      <c r="AU24" s="38">
        <f t="shared" si="1"/>
        <v>0</v>
      </c>
      <c r="AV24" s="34">
        <f t="shared" si="15"/>
        <v>1626067.9300000002</v>
      </c>
    </row>
    <row r="25" spans="1:48">
      <c r="A25" s="31">
        <v>15</v>
      </c>
      <c r="B25" s="32" t="s">
        <v>58</v>
      </c>
      <c r="C25" s="33" t="s">
        <v>31</v>
      </c>
      <c r="D25" s="34" t="s">
        <v>59</v>
      </c>
      <c r="E25" s="35">
        <v>55916.37</v>
      </c>
      <c r="F25" s="35">
        <v>0</v>
      </c>
      <c r="G25" s="36">
        <v>0</v>
      </c>
      <c r="H25" s="37">
        <f t="shared" si="2"/>
        <v>55916.37</v>
      </c>
      <c r="I25" s="35">
        <v>60496.06</v>
      </c>
      <c r="J25" s="35"/>
      <c r="K25" s="36"/>
      <c r="L25" s="37">
        <f t="shared" si="3"/>
        <v>60496.06</v>
      </c>
      <c r="M25" s="35">
        <v>54476.13</v>
      </c>
      <c r="N25" s="35"/>
      <c r="O25" s="36"/>
      <c r="P25" s="37">
        <f t="shared" si="4"/>
        <v>54476.13</v>
      </c>
      <c r="Q25" s="35">
        <f t="shared" si="5"/>
        <v>170888.56</v>
      </c>
      <c r="R25" s="35">
        <f t="shared" si="5"/>
        <v>0</v>
      </c>
      <c r="S25" s="35">
        <f t="shared" si="5"/>
        <v>0</v>
      </c>
      <c r="T25" s="37">
        <f t="shared" si="6"/>
        <v>170888.56</v>
      </c>
      <c r="U25" s="35">
        <v>2265.12</v>
      </c>
      <c r="V25" s="35">
        <v>0</v>
      </c>
      <c r="W25" s="35">
        <v>0</v>
      </c>
      <c r="X25" s="37">
        <f t="shared" si="7"/>
        <v>2265.12</v>
      </c>
      <c r="Y25" s="35">
        <v>25435.64</v>
      </c>
      <c r="Z25" s="35">
        <v>0</v>
      </c>
      <c r="AA25" s="35">
        <v>0</v>
      </c>
      <c r="AB25" s="37">
        <f t="shared" si="8"/>
        <v>25435.64</v>
      </c>
      <c r="AC25" s="35">
        <v>59090.353600000002</v>
      </c>
      <c r="AD25" s="35">
        <v>0</v>
      </c>
      <c r="AE25" s="35">
        <v>0</v>
      </c>
      <c r="AF25" s="37">
        <f t="shared" si="9"/>
        <v>59090.353600000002</v>
      </c>
      <c r="AG25" s="35">
        <f t="shared" si="10"/>
        <v>86791.113599999997</v>
      </c>
      <c r="AH25" s="35">
        <f t="shared" si="10"/>
        <v>0</v>
      </c>
      <c r="AI25" s="35">
        <f t="shared" si="10"/>
        <v>0</v>
      </c>
      <c r="AJ25" s="37">
        <f t="shared" si="11"/>
        <v>86791.113599999997</v>
      </c>
      <c r="AK25" s="35">
        <f t="shared" si="12"/>
        <v>257679.67359999998</v>
      </c>
      <c r="AL25" s="35">
        <f t="shared" si="0"/>
        <v>0</v>
      </c>
      <c r="AM25" s="35">
        <f t="shared" si="0"/>
        <v>0</v>
      </c>
      <c r="AN25" s="37">
        <f t="shared" si="13"/>
        <v>257679.67359999998</v>
      </c>
      <c r="AO25" s="38">
        <v>310224.35640000005</v>
      </c>
      <c r="AP25" s="38">
        <v>0</v>
      </c>
      <c r="AQ25" s="38">
        <v>0</v>
      </c>
      <c r="AR25" s="34">
        <v>310224.35640000005</v>
      </c>
      <c r="AS25" s="38">
        <f t="shared" si="14"/>
        <v>567904.03</v>
      </c>
      <c r="AT25" s="38">
        <f t="shared" si="1"/>
        <v>0</v>
      </c>
      <c r="AU25" s="38">
        <f t="shared" si="1"/>
        <v>0</v>
      </c>
      <c r="AV25" s="34">
        <f t="shared" si="15"/>
        <v>567904.03</v>
      </c>
    </row>
    <row r="26" spans="1:48">
      <c r="A26" s="31">
        <v>16</v>
      </c>
      <c r="B26" s="32" t="s">
        <v>60</v>
      </c>
      <c r="C26" s="33" t="s">
        <v>28</v>
      </c>
      <c r="D26" s="34" t="s">
        <v>61</v>
      </c>
      <c r="E26" s="35">
        <v>297565.71999999997</v>
      </c>
      <c r="F26" s="35">
        <v>41140</v>
      </c>
      <c r="G26" s="36">
        <v>102865</v>
      </c>
      <c r="H26" s="37">
        <f t="shared" si="2"/>
        <v>441570.72</v>
      </c>
      <c r="I26" s="35">
        <v>320744.06</v>
      </c>
      <c r="J26" s="35">
        <v>50000</v>
      </c>
      <c r="K26" s="36">
        <v>102795</v>
      </c>
      <c r="L26" s="37">
        <f t="shared" si="3"/>
        <v>473539.06</v>
      </c>
      <c r="M26" s="35">
        <v>263715.34000000003</v>
      </c>
      <c r="N26" s="35">
        <v>41610</v>
      </c>
      <c r="O26" s="36">
        <v>99280</v>
      </c>
      <c r="P26" s="37">
        <f t="shared" si="4"/>
        <v>404605.34</v>
      </c>
      <c r="Q26" s="35">
        <f t="shared" si="5"/>
        <v>882025.12000000011</v>
      </c>
      <c r="R26" s="35">
        <f t="shared" si="5"/>
        <v>132750</v>
      </c>
      <c r="S26" s="35">
        <f t="shared" si="5"/>
        <v>304940</v>
      </c>
      <c r="T26" s="37">
        <f t="shared" si="6"/>
        <v>1319715.1200000001</v>
      </c>
      <c r="U26" s="35">
        <v>105508.29</v>
      </c>
      <c r="V26" s="35">
        <v>7620</v>
      </c>
      <c r="W26" s="35">
        <v>104505</v>
      </c>
      <c r="X26" s="37">
        <f t="shared" si="7"/>
        <v>217633.28999999998</v>
      </c>
      <c r="Y26" s="35">
        <v>180210.32</v>
      </c>
      <c r="Z26" s="35">
        <v>9280</v>
      </c>
      <c r="AA26" s="35">
        <v>111790</v>
      </c>
      <c r="AB26" s="37">
        <f t="shared" si="8"/>
        <v>301280.32</v>
      </c>
      <c r="AC26" s="35">
        <v>311987.73119999998</v>
      </c>
      <c r="AD26" s="35">
        <v>43615.7232</v>
      </c>
      <c r="AE26" s="35">
        <v>107370.82400000001</v>
      </c>
      <c r="AF26" s="37">
        <f t="shared" si="9"/>
        <v>462974.27840000001</v>
      </c>
      <c r="AG26" s="35">
        <f t="shared" si="10"/>
        <v>597706.34119999991</v>
      </c>
      <c r="AH26" s="35">
        <f t="shared" si="10"/>
        <v>60515.7232</v>
      </c>
      <c r="AI26" s="35">
        <f t="shared" si="10"/>
        <v>323665.82400000002</v>
      </c>
      <c r="AJ26" s="37">
        <f t="shared" si="11"/>
        <v>981887.88839999994</v>
      </c>
      <c r="AK26" s="35">
        <f t="shared" si="12"/>
        <v>1479731.4612</v>
      </c>
      <c r="AL26" s="35">
        <f t="shared" si="0"/>
        <v>193265.72320000001</v>
      </c>
      <c r="AM26" s="35">
        <f t="shared" si="0"/>
        <v>628605.82400000002</v>
      </c>
      <c r="AN26" s="37">
        <f t="shared" si="13"/>
        <v>2301603.0084000002</v>
      </c>
      <c r="AO26" s="38">
        <v>1637935.5888</v>
      </c>
      <c r="AP26" s="38">
        <v>228982.54680000001</v>
      </c>
      <c r="AQ26" s="38">
        <v>563696.826</v>
      </c>
      <c r="AR26" s="34">
        <v>2430614.9616</v>
      </c>
      <c r="AS26" s="38">
        <f t="shared" si="14"/>
        <v>3117667.05</v>
      </c>
      <c r="AT26" s="38">
        <f t="shared" si="1"/>
        <v>422248.27</v>
      </c>
      <c r="AU26" s="38">
        <f t="shared" si="1"/>
        <v>1192302.6499999999</v>
      </c>
      <c r="AV26" s="34">
        <f t="shared" si="15"/>
        <v>4732217.97</v>
      </c>
    </row>
    <row r="27" spans="1:48">
      <c r="A27" s="31">
        <v>17</v>
      </c>
      <c r="B27" s="32" t="s">
        <v>62</v>
      </c>
      <c r="C27" s="33" t="s">
        <v>63</v>
      </c>
      <c r="D27" s="34" t="s">
        <v>64</v>
      </c>
      <c r="E27" s="35">
        <v>111899.79</v>
      </c>
      <c r="F27" s="35">
        <v>9850</v>
      </c>
      <c r="G27" s="36"/>
      <c r="H27" s="37">
        <f t="shared" si="2"/>
        <v>121749.79</v>
      </c>
      <c r="I27" s="35">
        <v>122259.86</v>
      </c>
      <c r="J27" s="35">
        <v>10130</v>
      </c>
      <c r="K27" s="36"/>
      <c r="L27" s="37">
        <f t="shared" si="3"/>
        <v>132389.85999999999</v>
      </c>
      <c r="M27" s="35">
        <v>114858.03</v>
      </c>
      <c r="N27" s="35">
        <v>12400</v>
      </c>
      <c r="O27" s="36"/>
      <c r="P27" s="37">
        <f t="shared" si="4"/>
        <v>127258.03</v>
      </c>
      <c r="Q27" s="35">
        <f t="shared" si="5"/>
        <v>349017.68</v>
      </c>
      <c r="R27" s="35">
        <f t="shared" si="5"/>
        <v>32380</v>
      </c>
      <c r="S27" s="35">
        <f t="shared" si="5"/>
        <v>0</v>
      </c>
      <c r="T27" s="37">
        <f t="shared" si="6"/>
        <v>381397.68</v>
      </c>
      <c r="U27" s="35">
        <v>136567.73000000001</v>
      </c>
      <c r="V27" s="35">
        <v>10090</v>
      </c>
      <c r="W27" s="35"/>
      <c r="X27" s="37">
        <f t="shared" si="7"/>
        <v>146657.73000000001</v>
      </c>
      <c r="Y27" s="35">
        <v>112864.99</v>
      </c>
      <c r="Z27" s="35">
        <v>11680</v>
      </c>
      <c r="AA27" s="35">
        <v>0</v>
      </c>
      <c r="AB27" s="37">
        <f t="shared" si="8"/>
        <v>124544.99</v>
      </c>
      <c r="AC27" s="35">
        <v>158655.28078711167</v>
      </c>
      <c r="AD27" s="35">
        <v>38848.595499795061</v>
      </c>
      <c r="AE27" s="35">
        <v>0</v>
      </c>
      <c r="AF27" s="37">
        <f t="shared" si="9"/>
        <v>197503.87628690671</v>
      </c>
      <c r="AG27" s="35">
        <f t="shared" si="10"/>
        <v>408088.0007871117</v>
      </c>
      <c r="AH27" s="35">
        <f t="shared" si="10"/>
        <v>60618.595499795061</v>
      </c>
      <c r="AI27" s="35">
        <f t="shared" si="10"/>
        <v>0</v>
      </c>
      <c r="AJ27" s="37">
        <f t="shared" si="11"/>
        <v>468706.59628690674</v>
      </c>
      <c r="AK27" s="35">
        <f t="shared" si="12"/>
        <v>757105.68078711163</v>
      </c>
      <c r="AL27" s="35">
        <f t="shared" si="12"/>
        <v>92998.595499795061</v>
      </c>
      <c r="AM27" s="35">
        <f t="shared" si="12"/>
        <v>0</v>
      </c>
      <c r="AN27" s="37">
        <f t="shared" si="13"/>
        <v>850104.27628690668</v>
      </c>
      <c r="AO27" s="38">
        <v>616610.99640000006</v>
      </c>
      <c r="AP27" s="38">
        <v>54308.100000000006</v>
      </c>
      <c r="AQ27" s="38">
        <v>0</v>
      </c>
      <c r="AR27" s="34">
        <v>670919.09640000004</v>
      </c>
      <c r="AS27" s="38">
        <f t="shared" si="14"/>
        <v>1373716.6771871117</v>
      </c>
      <c r="AT27" s="38">
        <f t="shared" si="14"/>
        <v>147306.69549979508</v>
      </c>
      <c r="AU27" s="38">
        <f t="shared" si="14"/>
        <v>0</v>
      </c>
      <c r="AV27" s="34">
        <f t="shared" si="15"/>
        <v>1521023.3726869067</v>
      </c>
    </row>
    <row r="28" spans="1:48">
      <c r="A28" s="31">
        <v>18</v>
      </c>
      <c r="B28" s="32" t="s">
        <v>65</v>
      </c>
      <c r="C28" s="33" t="s">
        <v>46</v>
      </c>
      <c r="D28" s="34" t="s">
        <v>66</v>
      </c>
      <c r="E28" s="35">
        <v>0</v>
      </c>
      <c r="F28" s="35">
        <v>0</v>
      </c>
      <c r="G28" s="36">
        <v>8309</v>
      </c>
      <c r="H28" s="37">
        <f t="shared" si="2"/>
        <v>8309</v>
      </c>
      <c r="I28" s="35">
        <v>0</v>
      </c>
      <c r="J28" s="35">
        <v>0</v>
      </c>
      <c r="K28" s="36">
        <v>8382</v>
      </c>
      <c r="L28" s="37">
        <f t="shared" si="3"/>
        <v>8382</v>
      </c>
      <c r="M28" s="35"/>
      <c r="N28" s="35"/>
      <c r="O28" s="36">
        <v>8195</v>
      </c>
      <c r="P28" s="37">
        <f t="shared" si="4"/>
        <v>8195</v>
      </c>
      <c r="Q28" s="35">
        <f t="shared" si="5"/>
        <v>0</v>
      </c>
      <c r="R28" s="35">
        <f t="shared" si="5"/>
        <v>0</v>
      </c>
      <c r="S28" s="35">
        <f t="shared" si="5"/>
        <v>24886</v>
      </c>
      <c r="T28" s="37">
        <f t="shared" si="6"/>
        <v>24886</v>
      </c>
      <c r="U28" s="35">
        <v>0</v>
      </c>
      <c r="V28" s="35">
        <v>0</v>
      </c>
      <c r="W28" s="35">
        <v>3419</v>
      </c>
      <c r="X28" s="37">
        <f t="shared" si="7"/>
        <v>3419</v>
      </c>
      <c r="Y28" s="35"/>
      <c r="Z28" s="35"/>
      <c r="AA28" s="35">
        <v>8344</v>
      </c>
      <c r="AB28" s="37">
        <f t="shared" si="8"/>
        <v>8344</v>
      </c>
      <c r="AC28" s="35">
        <v>0</v>
      </c>
      <c r="AD28" s="35">
        <v>0</v>
      </c>
      <c r="AE28" s="35">
        <v>8684.7072000000007</v>
      </c>
      <c r="AF28" s="37">
        <f t="shared" si="9"/>
        <v>8684.7072000000007</v>
      </c>
      <c r="AG28" s="35">
        <f t="shared" si="10"/>
        <v>0</v>
      </c>
      <c r="AH28" s="35">
        <f t="shared" si="10"/>
        <v>0</v>
      </c>
      <c r="AI28" s="35">
        <f t="shared" si="10"/>
        <v>20447.707200000001</v>
      </c>
      <c r="AJ28" s="37">
        <f t="shared" si="11"/>
        <v>20447.707200000001</v>
      </c>
      <c r="AK28" s="35">
        <f t="shared" si="12"/>
        <v>0</v>
      </c>
      <c r="AL28" s="35">
        <f t="shared" si="12"/>
        <v>0</v>
      </c>
      <c r="AM28" s="35">
        <f t="shared" si="12"/>
        <v>45333.707200000004</v>
      </c>
      <c r="AN28" s="37">
        <f t="shared" si="13"/>
        <v>45333.707200000004</v>
      </c>
      <c r="AO28" s="38">
        <v>0</v>
      </c>
      <c r="AP28" s="38">
        <v>0</v>
      </c>
      <c r="AQ28" s="38">
        <v>45594.712800000008</v>
      </c>
      <c r="AR28" s="34">
        <v>45594.712800000008</v>
      </c>
      <c r="AS28" s="38">
        <f t="shared" si="14"/>
        <v>0</v>
      </c>
      <c r="AT28" s="38">
        <f t="shared" si="14"/>
        <v>0</v>
      </c>
      <c r="AU28" s="38">
        <f t="shared" si="14"/>
        <v>90928.420000000013</v>
      </c>
      <c r="AV28" s="34">
        <f t="shared" si="15"/>
        <v>90928.420000000013</v>
      </c>
    </row>
    <row r="29" spans="1:48">
      <c r="A29" s="31">
        <v>19</v>
      </c>
      <c r="B29" s="32" t="s">
        <v>67</v>
      </c>
      <c r="C29" s="33" t="s">
        <v>46</v>
      </c>
      <c r="D29" s="34" t="s">
        <v>68</v>
      </c>
      <c r="E29" s="35">
        <v>0</v>
      </c>
      <c r="F29" s="35">
        <v>0</v>
      </c>
      <c r="G29" s="36">
        <v>9060</v>
      </c>
      <c r="H29" s="37">
        <f t="shared" si="2"/>
        <v>9060</v>
      </c>
      <c r="I29" s="35">
        <v>0</v>
      </c>
      <c r="J29" s="35">
        <v>0</v>
      </c>
      <c r="K29" s="36">
        <v>8600</v>
      </c>
      <c r="L29" s="37">
        <f t="shared" si="3"/>
        <v>8600</v>
      </c>
      <c r="M29" s="35">
        <v>0</v>
      </c>
      <c r="N29" s="35">
        <v>0</v>
      </c>
      <c r="O29" s="36">
        <v>6870</v>
      </c>
      <c r="P29" s="37">
        <f t="shared" si="4"/>
        <v>6870</v>
      </c>
      <c r="Q29" s="35">
        <f t="shared" si="5"/>
        <v>0</v>
      </c>
      <c r="R29" s="35">
        <f t="shared" si="5"/>
        <v>0</v>
      </c>
      <c r="S29" s="35">
        <f t="shared" si="5"/>
        <v>24530</v>
      </c>
      <c r="T29" s="37">
        <f t="shared" si="6"/>
        <v>24530</v>
      </c>
      <c r="U29" s="35">
        <v>0</v>
      </c>
      <c r="V29" s="35">
        <v>0</v>
      </c>
      <c r="W29" s="35">
        <v>1690</v>
      </c>
      <c r="X29" s="37">
        <f t="shared" si="7"/>
        <v>1690</v>
      </c>
      <c r="Y29" s="35">
        <v>0</v>
      </c>
      <c r="Z29" s="35">
        <v>0</v>
      </c>
      <c r="AA29" s="35">
        <v>6460</v>
      </c>
      <c r="AB29" s="37">
        <f t="shared" si="8"/>
        <v>6460</v>
      </c>
      <c r="AC29" s="35">
        <v>0</v>
      </c>
      <c r="AD29" s="35">
        <v>0</v>
      </c>
      <c r="AE29" s="35">
        <v>12216.4864</v>
      </c>
      <c r="AF29" s="37">
        <f t="shared" si="9"/>
        <v>12216.4864</v>
      </c>
      <c r="AG29" s="35">
        <f t="shared" si="10"/>
        <v>0</v>
      </c>
      <c r="AH29" s="35">
        <f t="shared" si="10"/>
        <v>0</v>
      </c>
      <c r="AI29" s="35">
        <f t="shared" si="10"/>
        <v>20366.486400000002</v>
      </c>
      <c r="AJ29" s="37">
        <f t="shared" si="11"/>
        <v>20366.486400000002</v>
      </c>
      <c r="AK29" s="35">
        <f t="shared" si="12"/>
        <v>0</v>
      </c>
      <c r="AL29" s="35">
        <f t="shared" si="12"/>
        <v>0</v>
      </c>
      <c r="AM29" s="35">
        <f t="shared" si="12"/>
        <v>44896.486400000002</v>
      </c>
      <c r="AN29" s="37">
        <f t="shared" si="13"/>
        <v>44896.486400000002</v>
      </c>
      <c r="AO29" s="38">
        <v>0</v>
      </c>
      <c r="AP29" s="38">
        <v>0</v>
      </c>
      <c r="AQ29" s="38">
        <v>64136.553599999999</v>
      </c>
      <c r="AR29" s="34">
        <v>64136.553599999999</v>
      </c>
      <c r="AS29" s="38">
        <f t="shared" si="14"/>
        <v>0</v>
      </c>
      <c r="AT29" s="38">
        <f t="shared" si="14"/>
        <v>0</v>
      </c>
      <c r="AU29" s="38">
        <f t="shared" si="14"/>
        <v>109033.04000000001</v>
      </c>
      <c r="AV29" s="34">
        <f t="shared" si="15"/>
        <v>109033.04000000001</v>
      </c>
    </row>
    <row r="30" spans="1:48">
      <c r="A30" s="31">
        <v>20</v>
      </c>
      <c r="B30" s="32" t="s">
        <v>69</v>
      </c>
      <c r="C30" s="33" t="s">
        <v>31</v>
      </c>
      <c r="D30" s="34" t="s">
        <v>70</v>
      </c>
      <c r="E30" s="35">
        <v>67978.2</v>
      </c>
      <c r="F30" s="35">
        <v>0</v>
      </c>
      <c r="G30" s="36">
        <v>0</v>
      </c>
      <c r="H30" s="37">
        <f t="shared" si="2"/>
        <v>67978.2</v>
      </c>
      <c r="I30" s="35">
        <v>74075.05</v>
      </c>
      <c r="J30" s="35">
        <v>0</v>
      </c>
      <c r="K30" s="36">
        <v>0</v>
      </c>
      <c r="L30" s="37">
        <f t="shared" si="3"/>
        <v>74075.05</v>
      </c>
      <c r="M30" s="35">
        <v>70798.36</v>
      </c>
      <c r="N30" s="35">
        <v>0</v>
      </c>
      <c r="O30" s="36">
        <v>0</v>
      </c>
      <c r="P30" s="37">
        <f t="shared" si="4"/>
        <v>70798.36</v>
      </c>
      <c r="Q30" s="35">
        <f t="shared" si="5"/>
        <v>212851.61</v>
      </c>
      <c r="R30" s="35">
        <f t="shared" si="5"/>
        <v>0</v>
      </c>
      <c r="S30" s="35">
        <f t="shared" si="5"/>
        <v>0</v>
      </c>
      <c r="T30" s="37">
        <f t="shared" si="6"/>
        <v>212851.61</v>
      </c>
      <c r="U30" s="35">
        <v>38176.639999999999</v>
      </c>
      <c r="V30" s="35">
        <v>0</v>
      </c>
      <c r="W30" s="35">
        <v>0</v>
      </c>
      <c r="X30" s="37">
        <f t="shared" si="7"/>
        <v>38176.639999999999</v>
      </c>
      <c r="Y30" s="35">
        <v>33420.769999999997</v>
      </c>
      <c r="Z30" s="35">
        <v>0</v>
      </c>
      <c r="AA30" s="35">
        <v>0</v>
      </c>
      <c r="AB30" s="37">
        <f t="shared" si="8"/>
        <v>33420.769999999997</v>
      </c>
      <c r="AC30" s="35">
        <v>71484.982400000008</v>
      </c>
      <c r="AD30" s="35">
        <v>0</v>
      </c>
      <c r="AE30" s="35">
        <v>0</v>
      </c>
      <c r="AF30" s="37">
        <f t="shared" si="9"/>
        <v>71484.982400000008</v>
      </c>
      <c r="AG30" s="35">
        <f t="shared" si="10"/>
        <v>143082.39240000001</v>
      </c>
      <c r="AH30" s="35">
        <f t="shared" si="10"/>
        <v>0</v>
      </c>
      <c r="AI30" s="35">
        <f t="shared" si="10"/>
        <v>0</v>
      </c>
      <c r="AJ30" s="37">
        <f t="shared" si="11"/>
        <v>143082.39240000001</v>
      </c>
      <c r="AK30" s="35">
        <f t="shared" si="12"/>
        <v>355934.0024</v>
      </c>
      <c r="AL30" s="35">
        <f t="shared" si="12"/>
        <v>0</v>
      </c>
      <c r="AM30" s="35">
        <f t="shared" si="12"/>
        <v>0</v>
      </c>
      <c r="AN30" s="37">
        <f t="shared" si="13"/>
        <v>355934.0024</v>
      </c>
      <c r="AO30" s="38">
        <v>375296.15760000004</v>
      </c>
      <c r="AP30" s="38">
        <v>0</v>
      </c>
      <c r="AQ30" s="38">
        <v>0</v>
      </c>
      <c r="AR30" s="34">
        <v>375296.15760000004</v>
      </c>
      <c r="AS30" s="38">
        <f t="shared" si="14"/>
        <v>731230.16</v>
      </c>
      <c r="AT30" s="38">
        <f t="shared" si="14"/>
        <v>0</v>
      </c>
      <c r="AU30" s="38">
        <f t="shared" si="14"/>
        <v>0</v>
      </c>
      <c r="AV30" s="34">
        <f t="shared" si="15"/>
        <v>731230.16</v>
      </c>
    </row>
    <row r="31" spans="1:48">
      <c r="A31" s="31">
        <v>21</v>
      </c>
      <c r="B31" s="32" t="s">
        <v>71</v>
      </c>
      <c r="C31" s="33" t="s">
        <v>31</v>
      </c>
      <c r="D31" s="34" t="s">
        <v>72</v>
      </c>
      <c r="E31" s="35">
        <v>144129.28</v>
      </c>
      <c r="F31" s="35">
        <v>0</v>
      </c>
      <c r="G31" s="36">
        <v>0</v>
      </c>
      <c r="H31" s="37">
        <f t="shared" si="2"/>
        <v>144129.28</v>
      </c>
      <c r="I31" s="35">
        <v>179975.02</v>
      </c>
      <c r="J31" s="35">
        <v>0</v>
      </c>
      <c r="K31" s="36">
        <v>0</v>
      </c>
      <c r="L31" s="37">
        <f t="shared" si="3"/>
        <v>179975.02</v>
      </c>
      <c r="M31" s="35">
        <v>145869.91</v>
      </c>
      <c r="N31" s="35">
        <v>0</v>
      </c>
      <c r="O31" s="36">
        <v>0</v>
      </c>
      <c r="P31" s="37">
        <f t="shared" si="4"/>
        <v>145869.91</v>
      </c>
      <c r="Q31" s="35">
        <f t="shared" si="5"/>
        <v>469974.20999999996</v>
      </c>
      <c r="R31" s="35">
        <f t="shared" si="5"/>
        <v>0</v>
      </c>
      <c r="S31" s="35">
        <f t="shared" si="5"/>
        <v>0</v>
      </c>
      <c r="T31" s="37">
        <f t="shared" si="6"/>
        <v>469974.20999999996</v>
      </c>
      <c r="U31" s="35">
        <v>21413.35</v>
      </c>
      <c r="V31" s="35">
        <v>0</v>
      </c>
      <c r="W31" s="35">
        <v>0</v>
      </c>
      <c r="X31" s="37">
        <f t="shared" si="7"/>
        <v>21413.35</v>
      </c>
      <c r="Y31" s="35">
        <v>181963.1</v>
      </c>
      <c r="Z31" s="35"/>
      <c r="AA31" s="35"/>
      <c r="AB31" s="37">
        <f t="shared" si="8"/>
        <v>181963.1</v>
      </c>
      <c r="AC31" s="35">
        <v>192646.33600000001</v>
      </c>
      <c r="AD31" s="35">
        <v>0</v>
      </c>
      <c r="AE31" s="35">
        <v>0</v>
      </c>
      <c r="AF31" s="37">
        <f t="shared" si="9"/>
        <v>192646.33600000001</v>
      </c>
      <c r="AG31" s="35">
        <f t="shared" si="10"/>
        <v>396022.78600000002</v>
      </c>
      <c r="AH31" s="35">
        <f t="shared" si="10"/>
        <v>0</v>
      </c>
      <c r="AI31" s="35">
        <f t="shared" si="10"/>
        <v>0</v>
      </c>
      <c r="AJ31" s="37">
        <f t="shared" si="11"/>
        <v>396022.78600000002</v>
      </c>
      <c r="AK31" s="35">
        <f t="shared" si="12"/>
        <v>865996.99600000004</v>
      </c>
      <c r="AL31" s="35">
        <f t="shared" si="12"/>
        <v>0</v>
      </c>
      <c r="AM31" s="35">
        <f t="shared" si="12"/>
        <v>0</v>
      </c>
      <c r="AN31" s="37">
        <f t="shared" si="13"/>
        <v>865996.99600000004</v>
      </c>
      <c r="AO31" s="38">
        <v>1011393.264</v>
      </c>
      <c r="AP31" s="38">
        <v>0</v>
      </c>
      <c r="AQ31" s="38">
        <v>0</v>
      </c>
      <c r="AR31" s="34">
        <v>1011393.264</v>
      </c>
      <c r="AS31" s="38">
        <f t="shared" si="14"/>
        <v>1877390.26</v>
      </c>
      <c r="AT31" s="38">
        <f t="shared" si="14"/>
        <v>0</v>
      </c>
      <c r="AU31" s="38">
        <f t="shared" si="14"/>
        <v>0</v>
      </c>
      <c r="AV31" s="34">
        <f t="shared" si="15"/>
        <v>1877390.26</v>
      </c>
    </row>
    <row r="32" spans="1:48">
      <c r="A32" s="31">
        <v>22</v>
      </c>
      <c r="B32" s="32" t="s">
        <v>73</v>
      </c>
      <c r="C32" s="33" t="s">
        <v>31</v>
      </c>
      <c r="D32" s="34" t="s">
        <v>74</v>
      </c>
      <c r="E32" s="35">
        <v>49968.4</v>
      </c>
      <c r="F32" s="35">
        <v>0</v>
      </c>
      <c r="G32" s="36">
        <v>0</v>
      </c>
      <c r="H32" s="37">
        <f t="shared" si="2"/>
        <v>49968.4</v>
      </c>
      <c r="I32" s="35">
        <v>43244.45</v>
      </c>
      <c r="J32" s="35">
        <v>0</v>
      </c>
      <c r="K32" s="36">
        <v>0</v>
      </c>
      <c r="L32" s="37">
        <f t="shared" si="3"/>
        <v>43244.45</v>
      </c>
      <c r="M32" s="35">
        <v>32849.199999999997</v>
      </c>
      <c r="N32" s="35">
        <v>0</v>
      </c>
      <c r="O32" s="36">
        <v>0</v>
      </c>
      <c r="P32" s="37">
        <f t="shared" si="4"/>
        <v>32849.199999999997</v>
      </c>
      <c r="Q32" s="35">
        <f t="shared" si="5"/>
        <v>126062.05</v>
      </c>
      <c r="R32" s="35">
        <f t="shared" si="5"/>
        <v>0</v>
      </c>
      <c r="S32" s="35">
        <f t="shared" si="5"/>
        <v>0</v>
      </c>
      <c r="T32" s="37">
        <f t="shared" si="6"/>
        <v>126062.05</v>
      </c>
      <c r="U32" s="35"/>
      <c r="V32" s="35">
        <v>0</v>
      </c>
      <c r="W32" s="35">
        <v>0</v>
      </c>
      <c r="X32" s="37">
        <f t="shared" si="7"/>
        <v>0</v>
      </c>
      <c r="Y32" s="35">
        <v>26793.89</v>
      </c>
      <c r="Z32" s="35">
        <v>0</v>
      </c>
      <c r="AA32" s="35">
        <v>0</v>
      </c>
      <c r="AB32" s="37">
        <f t="shared" si="8"/>
        <v>26793.89</v>
      </c>
      <c r="AC32" s="35">
        <v>50667.462400000004</v>
      </c>
      <c r="AD32" s="35">
        <v>0</v>
      </c>
      <c r="AE32" s="35">
        <v>0</v>
      </c>
      <c r="AF32" s="37">
        <f t="shared" si="9"/>
        <v>50667.462400000004</v>
      </c>
      <c r="AG32" s="35">
        <f t="shared" si="10"/>
        <v>77461.352400000003</v>
      </c>
      <c r="AH32" s="35">
        <f t="shared" si="10"/>
        <v>0</v>
      </c>
      <c r="AI32" s="35">
        <f t="shared" si="10"/>
        <v>0</v>
      </c>
      <c r="AJ32" s="37">
        <f t="shared" si="11"/>
        <v>77461.352400000003</v>
      </c>
      <c r="AK32" s="35">
        <f t="shared" si="12"/>
        <v>203523.40240000002</v>
      </c>
      <c r="AL32" s="35">
        <f t="shared" si="12"/>
        <v>0</v>
      </c>
      <c r="AM32" s="35">
        <f t="shared" si="12"/>
        <v>0</v>
      </c>
      <c r="AN32" s="37">
        <f t="shared" si="13"/>
        <v>203523.40240000002</v>
      </c>
      <c r="AO32" s="38">
        <v>266004.17760000005</v>
      </c>
      <c r="AP32" s="38">
        <v>0</v>
      </c>
      <c r="AQ32" s="38">
        <v>0</v>
      </c>
      <c r="AR32" s="34">
        <v>266004.17760000005</v>
      </c>
      <c r="AS32" s="38">
        <f t="shared" si="14"/>
        <v>469527.58000000007</v>
      </c>
      <c r="AT32" s="38">
        <f t="shared" si="14"/>
        <v>0</v>
      </c>
      <c r="AU32" s="38">
        <f t="shared" si="14"/>
        <v>0</v>
      </c>
      <c r="AV32" s="34">
        <f t="shared" si="15"/>
        <v>469527.58000000007</v>
      </c>
    </row>
    <row r="33" spans="1:48">
      <c r="A33" s="31">
        <v>23</v>
      </c>
      <c r="B33" s="32" t="s">
        <v>75</v>
      </c>
      <c r="C33" s="33" t="s">
        <v>46</v>
      </c>
      <c r="D33" s="34" t="s">
        <v>76</v>
      </c>
      <c r="E33" s="35">
        <v>0</v>
      </c>
      <c r="F33" s="35">
        <v>0</v>
      </c>
      <c r="G33" s="36">
        <v>5323</v>
      </c>
      <c r="H33" s="37">
        <f t="shared" si="2"/>
        <v>5323</v>
      </c>
      <c r="I33" s="35">
        <v>0</v>
      </c>
      <c r="J33" s="35">
        <v>0</v>
      </c>
      <c r="K33" s="36">
        <v>5450</v>
      </c>
      <c r="L33" s="37">
        <f t="shared" si="3"/>
        <v>5450</v>
      </c>
      <c r="M33" s="35">
        <v>0</v>
      </c>
      <c r="N33" s="35">
        <v>0</v>
      </c>
      <c r="O33" s="36">
        <v>5314</v>
      </c>
      <c r="P33" s="37">
        <f t="shared" si="4"/>
        <v>5314</v>
      </c>
      <c r="Q33" s="35">
        <f t="shared" si="5"/>
        <v>0</v>
      </c>
      <c r="R33" s="35">
        <f t="shared" si="5"/>
        <v>0</v>
      </c>
      <c r="S33" s="35">
        <f t="shared" si="5"/>
        <v>16087</v>
      </c>
      <c r="T33" s="37">
        <f t="shared" si="6"/>
        <v>16087</v>
      </c>
      <c r="U33" s="35">
        <v>0</v>
      </c>
      <c r="V33" s="35">
        <v>0</v>
      </c>
      <c r="W33" s="35">
        <v>5377</v>
      </c>
      <c r="X33" s="37">
        <f t="shared" si="7"/>
        <v>5377</v>
      </c>
      <c r="Y33" s="35">
        <v>0</v>
      </c>
      <c r="Z33" s="35">
        <v>0</v>
      </c>
      <c r="AA33" s="35">
        <v>5856</v>
      </c>
      <c r="AB33" s="37">
        <f t="shared" si="8"/>
        <v>5856</v>
      </c>
      <c r="AC33" s="35">
        <v>0</v>
      </c>
      <c r="AD33" s="35">
        <v>0</v>
      </c>
      <c r="AE33" s="35">
        <v>6249.5020417150517</v>
      </c>
      <c r="AF33" s="37">
        <f t="shared" si="9"/>
        <v>6249.5020417150517</v>
      </c>
      <c r="AG33" s="35">
        <f t="shared" si="10"/>
        <v>0</v>
      </c>
      <c r="AH33" s="35">
        <f t="shared" si="10"/>
        <v>0</v>
      </c>
      <c r="AI33" s="35">
        <f t="shared" si="10"/>
        <v>17482.502041715052</v>
      </c>
      <c r="AJ33" s="37">
        <f t="shared" si="11"/>
        <v>17482.502041715052</v>
      </c>
      <c r="AK33" s="35">
        <f t="shared" si="12"/>
        <v>0</v>
      </c>
      <c r="AL33" s="35">
        <f t="shared" si="12"/>
        <v>0</v>
      </c>
      <c r="AM33" s="35">
        <f t="shared" si="12"/>
        <v>33569.502041715052</v>
      </c>
      <c r="AN33" s="37">
        <f t="shared" si="13"/>
        <v>33569.502041715052</v>
      </c>
      <c r="AO33" s="38">
        <v>0</v>
      </c>
      <c r="AP33" s="38">
        <v>0</v>
      </c>
      <c r="AQ33" s="38">
        <v>29249.438400000003</v>
      </c>
      <c r="AR33" s="34">
        <v>29249.438400000003</v>
      </c>
      <c r="AS33" s="38">
        <f t="shared" si="14"/>
        <v>0</v>
      </c>
      <c r="AT33" s="38">
        <f t="shared" si="14"/>
        <v>0</v>
      </c>
      <c r="AU33" s="38">
        <f t="shared" si="14"/>
        <v>62818.940441715051</v>
      </c>
      <c r="AV33" s="34">
        <f t="shared" si="15"/>
        <v>62818.940441715051</v>
      </c>
    </row>
    <row r="34" spans="1:48">
      <c r="A34" s="31">
        <v>24</v>
      </c>
      <c r="B34" s="32" t="s">
        <v>77</v>
      </c>
      <c r="C34" s="33" t="s">
        <v>52</v>
      </c>
      <c r="D34" s="34" t="s">
        <v>78</v>
      </c>
      <c r="E34" s="35">
        <v>225010.92</v>
      </c>
      <c r="F34" s="35">
        <v>14160</v>
      </c>
      <c r="G34" s="36"/>
      <c r="H34" s="37">
        <f t="shared" si="2"/>
        <v>239170.92</v>
      </c>
      <c r="I34" s="35">
        <v>239067.6</v>
      </c>
      <c r="J34" s="35">
        <v>10820</v>
      </c>
      <c r="K34" s="36"/>
      <c r="L34" s="37">
        <f t="shared" si="3"/>
        <v>249887.6</v>
      </c>
      <c r="M34" s="35">
        <v>231564.84</v>
      </c>
      <c r="N34" s="35">
        <v>7120</v>
      </c>
      <c r="O34" s="36"/>
      <c r="P34" s="37">
        <f t="shared" si="4"/>
        <v>238684.84</v>
      </c>
      <c r="Q34" s="35">
        <f t="shared" si="5"/>
        <v>695643.36</v>
      </c>
      <c r="R34" s="35">
        <f t="shared" si="5"/>
        <v>32100</v>
      </c>
      <c r="S34" s="35">
        <f t="shared" si="5"/>
        <v>0</v>
      </c>
      <c r="T34" s="37">
        <f t="shared" si="6"/>
        <v>727743.36</v>
      </c>
      <c r="U34" s="35">
        <v>227965.73</v>
      </c>
      <c r="V34" s="35">
        <v>2760</v>
      </c>
      <c r="W34" s="35"/>
      <c r="X34" s="37">
        <f t="shared" si="7"/>
        <v>230725.73</v>
      </c>
      <c r="Y34" s="35">
        <v>228612.61</v>
      </c>
      <c r="Z34" s="35">
        <v>3680</v>
      </c>
      <c r="AA34" s="35">
        <v>0</v>
      </c>
      <c r="AB34" s="37">
        <f t="shared" si="8"/>
        <v>232292.61</v>
      </c>
      <c r="AC34" s="35">
        <v>310003.07924126147</v>
      </c>
      <c r="AD34" s="35">
        <v>23404.7552</v>
      </c>
      <c r="AE34" s="35">
        <v>0</v>
      </c>
      <c r="AF34" s="37">
        <f t="shared" si="9"/>
        <v>333407.83444126148</v>
      </c>
      <c r="AG34" s="35">
        <f t="shared" si="10"/>
        <v>766581.41924126144</v>
      </c>
      <c r="AH34" s="35">
        <f t="shared" si="10"/>
        <v>29844.7552</v>
      </c>
      <c r="AI34" s="35">
        <f t="shared" si="10"/>
        <v>0</v>
      </c>
      <c r="AJ34" s="37">
        <f t="shared" si="11"/>
        <v>796426.17444126145</v>
      </c>
      <c r="AK34" s="35">
        <f t="shared" si="12"/>
        <v>1462224.7792412615</v>
      </c>
      <c r="AL34" s="35">
        <f t="shared" si="12"/>
        <v>61944.7552</v>
      </c>
      <c r="AM34" s="35">
        <f t="shared" si="12"/>
        <v>0</v>
      </c>
      <c r="AN34" s="37">
        <f t="shared" si="13"/>
        <v>1524169.5344412616</v>
      </c>
      <c r="AO34" s="38">
        <v>1245081.4487999999</v>
      </c>
      <c r="AP34" s="38">
        <v>122874.96479999999</v>
      </c>
      <c r="AQ34" s="38">
        <v>0</v>
      </c>
      <c r="AR34" s="34">
        <v>1367956.4135999999</v>
      </c>
      <c r="AS34" s="38">
        <f t="shared" si="14"/>
        <v>2707306.2280412614</v>
      </c>
      <c r="AT34" s="38">
        <f t="shared" si="14"/>
        <v>184819.71999999997</v>
      </c>
      <c r="AU34" s="38">
        <f t="shared" si="14"/>
        <v>0</v>
      </c>
      <c r="AV34" s="34">
        <f t="shared" si="15"/>
        <v>2892125.9480412612</v>
      </c>
    </row>
    <row r="35" spans="1:48">
      <c r="A35" s="31">
        <v>25</v>
      </c>
      <c r="B35" s="32" t="s">
        <v>79</v>
      </c>
      <c r="C35" s="33" t="s">
        <v>31</v>
      </c>
      <c r="D35" s="34" t="s">
        <v>80</v>
      </c>
      <c r="E35" s="35">
        <v>220674.95</v>
      </c>
      <c r="F35" s="35">
        <v>0</v>
      </c>
      <c r="G35" s="36">
        <v>0</v>
      </c>
      <c r="H35" s="37">
        <f t="shared" si="2"/>
        <v>220674.95</v>
      </c>
      <c r="I35" s="35">
        <v>250013.34</v>
      </c>
      <c r="J35" s="35"/>
      <c r="K35" s="36"/>
      <c r="L35" s="37">
        <f t="shared" si="3"/>
        <v>250013.34</v>
      </c>
      <c r="M35" s="35">
        <v>227223.21</v>
      </c>
      <c r="N35" s="35"/>
      <c r="O35" s="36"/>
      <c r="P35" s="37">
        <f t="shared" si="4"/>
        <v>227223.21</v>
      </c>
      <c r="Q35" s="35">
        <f t="shared" si="5"/>
        <v>697911.5</v>
      </c>
      <c r="R35" s="35">
        <f t="shared" si="5"/>
        <v>0</v>
      </c>
      <c r="S35" s="35">
        <f t="shared" si="5"/>
        <v>0</v>
      </c>
      <c r="T35" s="37">
        <f t="shared" si="6"/>
        <v>697911.5</v>
      </c>
      <c r="U35" s="35">
        <v>37092.21</v>
      </c>
      <c r="V35" s="35">
        <v>0</v>
      </c>
      <c r="W35" s="35">
        <v>0</v>
      </c>
      <c r="X35" s="37">
        <f t="shared" si="7"/>
        <v>37092.21</v>
      </c>
      <c r="Y35" s="35">
        <v>89485.71</v>
      </c>
      <c r="Z35" s="35"/>
      <c r="AA35" s="35"/>
      <c r="AB35" s="37">
        <f t="shared" si="8"/>
        <v>89485.71</v>
      </c>
      <c r="AC35" s="35">
        <v>261057.52320000005</v>
      </c>
      <c r="AD35" s="35">
        <v>0</v>
      </c>
      <c r="AE35" s="35">
        <v>0</v>
      </c>
      <c r="AF35" s="37">
        <f t="shared" si="9"/>
        <v>261057.52320000005</v>
      </c>
      <c r="AG35" s="35">
        <f t="shared" si="10"/>
        <v>387635.4432000001</v>
      </c>
      <c r="AH35" s="35">
        <f t="shared" si="10"/>
        <v>0</v>
      </c>
      <c r="AI35" s="35">
        <f t="shared" si="10"/>
        <v>0</v>
      </c>
      <c r="AJ35" s="37">
        <f t="shared" si="11"/>
        <v>387635.4432000001</v>
      </c>
      <c r="AK35" s="35">
        <f t="shared" si="12"/>
        <v>1085546.9432000001</v>
      </c>
      <c r="AL35" s="35">
        <f t="shared" si="12"/>
        <v>0</v>
      </c>
      <c r="AM35" s="35">
        <f t="shared" si="12"/>
        <v>0</v>
      </c>
      <c r="AN35" s="37">
        <f t="shared" si="13"/>
        <v>1085546.9432000001</v>
      </c>
      <c r="AO35" s="38">
        <v>1370551.9968000003</v>
      </c>
      <c r="AP35" s="38">
        <v>0</v>
      </c>
      <c r="AQ35" s="38">
        <v>0</v>
      </c>
      <c r="AR35" s="34">
        <v>1370551.9968000003</v>
      </c>
      <c r="AS35" s="38">
        <f t="shared" si="14"/>
        <v>2456098.9400000004</v>
      </c>
      <c r="AT35" s="38">
        <f t="shared" si="14"/>
        <v>0</v>
      </c>
      <c r="AU35" s="38">
        <f t="shared" si="14"/>
        <v>0</v>
      </c>
      <c r="AV35" s="34">
        <f t="shared" si="15"/>
        <v>2456098.9400000004</v>
      </c>
    </row>
    <row r="36" spans="1:48">
      <c r="A36" s="31">
        <v>26</v>
      </c>
      <c r="B36" s="32" t="s">
        <v>81</v>
      </c>
      <c r="C36" s="33" t="s">
        <v>28</v>
      </c>
      <c r="D36" s="34" t="s">
        <v>82</v>
      </c>
      <c r="E36" s="35">
        <v>68004.23</v>
      </c>
      <c r="F36" s="35">
        <v>5440</v>
      </c>
      <c r="G36" s="36">
        <v>21391</v>
      </c>
      <c r="H36" s="37">
        <f t="shared" si="2"/>
        <v>94835.23</v>
      </c>
      <c r="I36" s="35">
        <v>72449.42</v>
      </c>
      <c r="J36" s="35">
        <v>5360</v>
      </c>
      <c r="K36" s="36">
        <v>11086</v>
      </c>
      <c r="L36" s="37">
        <f t="shared" si="3"/>
        <v>88895.42</v>
      </c>
      <c r="M36" s="35">
        <v>46197.54</v>
      </c>
      <c r="N36" s="35">
        <v>4880</v>
      </c>
      <c r="O36" s="36">
        <v>8665</v>
      </c>
      <c r="P36" s="37">
        <f t="shared" si="4"/>
        <v>59742.54</v>
      </c>
      <c r="Q36" s="35">
        <f t="shared" si="5"/>
        <v>186651.19</v>
      </c>
      <c r="R36" s="35">
        <f t="shared" si="5"/>
        <v>15680</v>
      </c>
      <c r="S36" s="35">
        <f t="shared" si="5"/>
        <v>41142</v>
      </c>
      <c r="T36" s="37">
        <f t="shared" si="6"/>
        <v>243473.19</v>
      </c>
      <c r="U36" s="35">
        <v>249.2</v>
      </c>
      <c r="V36" s="35">
        <v>0</v>
      </c>
      <c r="W36" s="35">
        <v>0</v>
      </c>
      <c r="X36" s="37">
        <f t="shared" si="7"/>
        <v>249.2</v>
      </c>
      <c r="Y36" s="35">
        <v>0</v>
      </c>
      <c r="Z36" s="35">
        <v>0</v>
      </c>
      <c r="AA36" s="35">
        <v>0</v>
      </c>
      <c r="AB36" s="37">
        <f t="shared" si="8"/>
        <v>0</v>
      </c>
      <c r="AC36" s="35">
        <v>76768.947199999995</v>
      </c>
      <c r="AD36" s="35">
        <v>6186.1247999999996</v>
      </c>
      <c r="AE36" s="35">
        <v>30252.497599999999</v>
      </c>
      <c r="AF36" s="37">
        <f t="shared" si="9"/>
        <v>113207.5696</v>
      </c>
      <c r="AG36" s="35">
        <f t="shared" si="10"/>
        <v>77018.147199999992</v>
      </c>
      <c r="AH36" s="35">
        <f t="shared" si="10"/>
        <v>6186.1247999999996</v>
      </c>
      <c r="AI36" s="35">
        <f t="shared" si="10"/>
        <v>30252.497599999999</v>
      </c>
      <c r="AJ36" s="37">
        <f t="shared" si="11"/>
        <v>113456.7696</v>
      </c>
      <c r="AK36" s="35">
        <f t="shared" si="12"/>
        <v>263669.33720000001</v>
      </c>
      <c r="AL36" s="35">
        <f t="shared" si="12"/>
        <v>21866.124799999998</v>
      </c>
      <c r="AM36" s="35">
        <f t="shared" si="12"/>
        <v>71394.497600000002</v>
      </c>
      <c r="AN36" s="37">
        <f t="shared" si="13"/>
        <v>356929.9596</v>
      </c>
      <c r="AO36" s="38">
        <v>403036.97279999999</v>
      </c>
      <c r="AP36" s="38">
        <v>32477.155200000001</v>
      </c>
      <c r="AQ36" s="38">
        <v>158825.61240000001</v>
      </c>
      <c r="AR36" s="34">
        <v>594339.74040000001</v>
      </c>
      <c r="AS36" s="38">
        <f t="shared" si="14"/>
        <v>666706.31000000006</v>
      </c>
      <c r="AT36" s="38">
        <f t="shared" si="14"/>
        <v>54343.28</v>
      </c>
      <c r="AU36" s="38">
        <f t="shared" si="14"/>
        <v>230220.11000000002</v>
      </c>
      <c r="AV36" s="34">
        <f t="shared" si="15"/>
        <v>951269.70000000007</v>
      </c>
    </row>
    <row r="37" spans="1:48">
      <c r="A37" s="31">
        <v>27</v>
      </c>
      <c r="B37" s="32" t="s">
        <v>83</v>
      </c>
      <c r="C37" s="33" t="s">
        <v>52</v>
      </c>
      <c r="D37" s="34" t="s">
        <v>84</v>
      </c>
      <c r="E37" s="35">
        <v>53579.78</v>
      </c>
      <c r="F37" s="35">
        <v>6280</v>
      </c>
      <c r="G37" s="36">
        <v>0</v>
      </c>
      <c r="H37" s="37">
        <f t="shared" si="2"/>
        <v>59859.78</v>
      </c>
      <c r="I37" s="35">
        <v>59235.99</v>
      </c>
      <c r="J37" s="35">
        <v>7520</v>
      </c>
      <c r="K37" s="36">
        <v>0</v>
      </c>
      <c r="L37" s="37">
        <f t="shared" si="3"/>
        <v>66755.989999999991</v>
      </c>
      <c r="M37" s="35">
        <v>56424.08</v>
      </c>
      <c r="N37" s="35">
        <v>8400</v>
      </c>
      <c r="O37" s="36">
        <v>0</v>
      </c>
      <c r="P37" s="37">
        <f t="shared" si="4"/>
        <v>64824.08</v>
      </c>
      <c r="Q37" s="35">
        <f t="shared" si="5"/>
        <v>169239.84999999998</v>
      </c>
      <c r="R37" s="35">
        <f t="shared" si="5"/>
        <v>22200</v>
      </c>
      <c r="S37" s="35">
        <f t="shared" si="5"/>
        <v>0</v>
      </c>
      <c r="T37" s="37">
        <f t="shared" si="6"/>
        <v>191439.84999999998</v>
      </c>
      <c r="U37" s="35">
        <v>49756.63</v>
      </c>
      <c r="V37" s="35">
        <v>5040</v>
      </c>
      <c r="W37" s="35">
        <v>0</v>
      </c>
      <c r="X37" s="37">
        <f t="shared" si="7"/>
        <v>54796.63</v>
      </c>
      <c r="Y37" s="35">
        <v>55620.15</v>
      </c>
      <c r="Z37" s="35">
        <v>2560</v>
      </c>
      <c r="AA37" s="35"/>
      <c r="AB37" s="37">
        <f t="shared" si="8"/>
        <v>58180.15</v>
      </c>
      <c r="AC37" s="35">
        <v>75407.395701071917</v>
      </c>
      <c r="AD37" s="35">
        <v>6696.8895999999995</v>
      </c>
      <c r="AE37" s="35">
        <v>0</v>
      </c>
      <c r="AF37" s="37">
        <f t="shared" si="9"/>
        <v>82104.285301071912</v>
      </c>
      <c r="AG37" s="35">
        <f t="shared" si="10"/>
        <v>180784.17570107192</v>
      </c>
      <c r="AH37" s="35">
        <f t="shared" si="10"/>
        <v>14296.889599999999</v>
      </c>
      <c r="AI37" s="35">
        <f t="shared" si="10"/>
        <v>0</v>
      </c>
      <c r="AJ37" s="37">
        <f t="shared" si="11"/>
        <v>195081.06530107191</v>
      </c>
      <c r="AK37" s="35">
        <f t="shared" si="12"/>
        <v>350024.02570107189</v>
      </c>
      <c r="AL37" s="35">
        <f t="shared" si="12"/>
        <v>36496.889599999995</v>
      </c>
      <c r="AM37" s="35">
        <f t="shared" si="12"/>
        <v>0</v>
      </c>
      <c r="AN37" s="37">
        <f t="shared" si="13"/>
        <v>386520.91530107189</v>
      </c>
      <c r="AO37" s="38">
        <v>302874.31439999997</v>
      </c>
      <c r="AP37" s="38">
        <v>35158.670400000003</v>
      </c>
      <c r="AQ37" s="38">
        <v>0</v>
      </c>
      <c r="AR37" s="34">
        <v>338032.98479999998</v>
      </c>
      <c r="AS37" s="38">
        <f t="shared" si="14"/>
        <v>652898.34010107187</v>
      </c>
      <c r="AT37" s="38">
        <f t="shared" si="14"/>
        <v>71655.56</v>
      </c>
      <c r="AU37" s="38">
        <f t="shared" si="14"/>
        <v>0</v>
      </c>
      <c r="AV37" s="34">
        <f t="shared" si="15"/>
        <v>724553.90010107192</v>
      </c>
    </row>
    <row r="38" spans="1:48">
      <c r="A38" s="31">
        <v>28</v>
      </c>
      <c r="B38" s="32" t="s">
        <v>85</v>
      </c>
      <c r="C38" s="33" t="s">
        <v>31</v>
      </c>
      <c r="D38" s="34" t="s">
        <v>86</v>
      </c>
      <c r="E38" s="35">
        <v>220872.7</v>
      </c>
      <c r="F38" s="35">
        <v>0</v>
      </c>
      <c r="G38" s="36">
        <v>0</v>
      </c>
      <c r="H38" s="37">
        <f t="shared" si="2"/>
        <v>220872.7</v>
      </c>
      <c r="I38" s="35">
        <v>221399.71</v>
      </c>
      <c r="J38" s="35">
        <v>0</v>
      </c>
      <c r="K38" s="36">
        <v>0</v>
      </c>
      <c r="L38" s="37">
        <f t="shared" si="3"/>
        <v>221399.71</v>
      </c>
      <c r="M38" s="35">
        <v>224276.37</v>
      </c>
      <c r="N38" s="35"/>
      <c r="O38" s="36"/>
      <c r="P38" s="37">
        <f t="shared" si="4"/>
        <v>224276.37</v>
      </c>
      <c r="Q38" s="35">
        <f t="shared" si="5"/>
        <v>666548.78</v>
      </c>
      <c r="R38" s="35">
        <f t="shared" si="5"/>
        <v>0</v>
      </c>
      <c r="S38" s="35">
        <f t="shared" si="5"/>
        <v>0</v>
      </c>
      <c r="T38" s="37">
        <f t="shared" si="6"/>
        <v>666548.78</v>
      </c>
      <c r="U38" s="35">
        <v>121987.44</v>
      </c>
      <c r="V38" s="35">
        <v>0</v>
      </c>
      <c r="W38" s="35">
        <v>0</v>
      </c>
      <c r="X38" s="37">
        <f t="shared" si="7"/>
        <v>121987.44</v>
      </c>
      <c r="Y38" s="35">
        <v>140123.16</v>
      </c>
      <c r="Z38" s="35"/>
      <c r="AA38" s="35"/>
      <c r="AB38" s="37">
        <f t="shared" si="8"/>
        <v>140123.16</v>
      </c>
      <c r="AC38" s="35">
        <v>225027.33240000001</v>
      </c>
      <c r="AD38" s="35">
        <v>0</v>
      </c>
      <c r="AE38" s="35">
        <v>0</v>
      </c>
      <c r="AF38" s="37">
        <f t="shared" si="9"/>
        <v>225027.33240000001</v>
      </c>
      <c r="AG38" s="35">
        <f t="shared" si="10"/>
        <v>487137.93240000005</v>
      </c>
      <c r="AH38" s="35">
        <f t="shared" si="10"/>
        <v>0</v>
      </c>
      <c r="AI38" s="35">
        <f t="shared" si="10"/>
        <v>0</v>
      </c>
      <c r="AJ38" s="37">
        <f t="shared" si="11"/>
        <v>487137.93240000005</v>
      </c>
      <c r="AK38" s="35">
        <f t="shared" si="12"/>
        <v>1153686.7124000001</v>
      </c>
      <c r="AL38" s="35">
        <f t="shared" si="12"/>
        <v>0</v>
      </c>
      <c r="AM38" s="35">
        <f t="shared" si="12"/>
        <v>0</v>
      </c>
      <c r="AN38" s="37">
        <f t="shared" si="13"/>
        <v>1153686.7124000001</v>
      </c>
      <c r="AO38" s="38">
        <v>1209820.8276000002</v>
      </c>
      <c r="AP38" s="38">
        <v>0</v>
      </c>
      <c r="AQ38" s="38">
        <v>0</v>
      </c>
      <c r="AR38" s="34">
        <v>1209820.8276000002</v>
      </c>
      <c r="AS38" s="38">
        <f t="shared" si="14"/>
        <v>2363507.54</v>
      </c>
      <c r="AT38" s="38">
        <f t="shared" si="14"/>
        <v>0</v>
      </c>
      <c r="AU38" s="38">
        <f t="shared" si="14"/>
        <v>0</v>
      </c>
      <c r="AV38" s="34">
        <f t="shared" si="15"/>
        <v>2363507.54</v>
      </c>
    </row>
    <row r="39" spans="1:48" s="45" customFormat="1">
      <c r="A39" s="39">
        <v>29</v>
      </c>
      <c r="B39" s="40" t="s">
        <v>87</v>
      </c>
      <c r="C39" s="41" t="s">
        <v>46</v>
      </c>
      <c r="D39" s="42" t="s">
        <v>88</v>
      </c>
      <c r="E39" s="43">
        <v>0</v>
      </c>
      <c r="F39" s="43">
        <v>0</v>
      </c>
      <c r="G39" s="44">
        <v>361</v>
      </c>
      <c r="H39" s="42">
        <f t="shared" si="2"/>
        <v>361</v>
      </c>
      <c r="I39" s="43">
        <v>0</v>
      </c>
      <c r="J39" s="43">
        <v>0</v>
      </c>
      <c r="K39" s="44"/>
      <c r="L39" s="42">
        <f t="shared" si="3"/>
        <v>0</v>
      </c>
      <c r="M39" s="43"/>
      <c r="N39" s="43"/>
      <c r="O39" s="44"/>
      <c r="P39" s="42">
        <f t="shared" si="4"/>
        <v>0</v>
      </c>
      <c r="Q39" s="43">
        <f t="shared" si="5"/>
        <v>0</v>
      </c>
      <c r="R39" s="43">
        <f t="shared" si="5"/>
        <v>0</v>
      </c>
      <c r="S39" s="43">
        <f t="shared" si="5"/>
        <v>361</v>
      </c>
      <c r="T39" s="42">
        <f t="shared" si="6"/>
        <v>361</v>
      </c>
      <c r="U39" s="43"/>
      <c r="V39" s="43"/>
      <c r="W39" s="43"/>
      <c r="X39" s="42">
        <f t="shared" si="7"/>
        <v>0</v>
      </c>
      <c r="Y39" s="43"/>
      <c r="Z39" s="43"/>
      <c r="AA39" s="43"/>
      <c r="AB39" s="42">
        <f t="shared" si="8"/>
        <v>0</v>
      </c>
      <c r="AC39" s="43">
        <v>0</v>
      </c>
      <c r="AD39" s="43">
        <v>0</v>
      </c>
      <c r="AE39" s="43">
        <v>0</v>
      </c>
      <c r="AF39" s="42">
        <f t="shared" si="9"/>
        <v>0</v>
      </c>
      <c r="AG39" s="43">
        <f t="shared" si="10"/>
        <v>0</v>
      </c>
      <c r="AH39" s="43">
        <f t="shared" si="10"/>
        <v>0</v>
      </c>
      <c r="AI39" s="43">
        <f t="shared" si="10"/>
        <v>0</v>
      </c>
      <c r="AJ39" s="42">
        <f t="shared" si="11"/>
        <v>0</v>
      </c>
      <c r="AK39" s="43">
        <f t="shared" si="12"/>
        <v>0</v>
      </c>
      <c r="AL39" s="43">
        <f t="shared" si="12"/>
        <v>0</v>
      </c>
      <c r="AM39" s="43">
        <f t="shared" si="12"/>
        <v>361</v>
      </c>
      <c r="AN39" s="42">
        <f t="shared" si="13"/>
        <v>361</v>
      </c>
      <c r="AO39" s="43">
        <v>0</v>
      </c>
      <c r="AP39" s="43">
        <v>0</v>
      </c>
      <c r="AQ39" s="43">
        <v>0</v>
      </c>
      <c r="AR39" s="42">
        <v>0</v>
      </c>
      <c r="AS39" s="43">
        <f t="shared" si="14"/>
        <v>0</v>
      </c>
      <c r="AT39" s="43">
        <f t="shared" si="14"/>
        <v>0</v>
      </c>
      <c r="AU39" s="43">
        <f t="shared" si="14"/>
        <v>361</v>
      </c>
      <c r="AV39" s="42">
        <f t="shared" si="15"/>
        <v>361</v>
      </c>
    </row>
    <row r="40" spans="1:48">
      <c r="A40" s="31">
        <v>30</v>
      </c>
      <c r="B40" s="32" t="s">
        <v>89</v>
      </c>
      <c r="C40" s="33" t="s">
        <v>31</v>
      </c>
      <c r="D40" s="34" t="s">
        <v>90</v>
      </c>
      <c r="E40" s="35">
        <v>273154.99</v>
      </c>
      <c r="F40" s="35">
        <v>0</v>
      </c>
      <c r="G40" s="36">
        <v>0</v>
      </c>
      <c r="H40" s="37">
        <f t="shared" si="2"/>
        <v>273154.99</v>
      </c>
      <c r="I40" s="35">
        <v>300521.24</v>
      </c>
      <c r="J40" s="35">
        <v>0</v>
      </c>
      <c r="K40" s="36">
        <v>0</v>
      </c>
      <c r="L40" s="37">
        <f t="shared" si="3"/>
        <v>300521.24</v>
      </c>
      <c r="M40" s="35">
        <v>253266.78</v>
      </c>
      <c r="N40" s="35">
        <v>0</v>
      </c>
      <c r="O40" s="36">
        <v>0</v>
      </c>
      <c r="P40" s="37">
        <f t="shared" si="4"/>
        <v>253266.78</v>
      </c>
      <c r="Q40" s="35">
        <f t="shared" si="5"/>
        <v>826943.01</v>
      </c>
      <c r="R40" s="35">
        <f t="shared" si="5"/>
        <v>0</v>
      </c>
      <c r="S40" s="35">
        <f t="shared" si="5"/>
        <v>0</v>
      </c>
      <c r="T40" s="37">
        <f t="shared" si="6"/>
        <v>826943.01</v>
      </c>
      <c r="U40" s="35">
        <v>98836.52</v>
      </c>
      <c r="V40" s="35">
        <v>0</v>
      </c>
      <c r="W40" s="35">
        <v>0</v>
      </c>
      <c r="X40" s="37">
        <f t="shared" si="7"/>
        <v>98836.52</v>
      </c>
      <c r="Y40" s="35">
        <v>94114.44</v>
      </c>
      <c r="Z40" s="35"/>
      <c r="AA40" s="35"/>
      <c r="AB40" s="37">
        <f t="shared" si="8"/>
        <v>94114.44</v>
      </c>
      <c r="AC40" s="35">
        <v>325695.85640000005</v>
      </c>
      <c r="AD40" s="35">
        <v>0</v>
      </c>
      <c r="AE40" s="35">
        <v>0</v>
      </c>
      <c r="AF40" s="37">
        <f t="shared" si="9"/>
        <v>325695.85640000005</v>
      </c>
      <c r="AG40" s="35">
        <f t="shared" si="10"/>
        <v>518646.81640000007</v>
      </c>
      <c r="AH40" s="35">
        <f t="shared" si="10"/>
        <v>0</v>
      </c>
      <c r="AI40" s="35">
        <f t="shared" si="10"/>
        <v>0</v>
      </c>
      <c r="AJ40" s="37">
        <f t="shared" si="11"/>
        <v>518646.81640000007</v>
      </c>
      <c r="AK40" s="35">
        <f t="shared" si="12"/>
        <v>1345589.8264000001</v>
      </c>
      <c r="AL40" s="35">
        <f t="shared" si="12"/>
        <v>0</v>
      </c>
      <c r="AM40" s="35">
        <f t="shared" si="12"/>
        <v>0</v>
      </c>
      <c r="AN40" s="37">
        <f t="shared" si="13"/>
        <v>1345589.8264000001</v>
      </c>
      <c r="AO40" s="38">
        <v>1712785.4436000003</v>
      </c>
      <c r="AP40" s="38">
        <v>0</v>
      </c>
      <c r="AQ40" s="38">
        <v>0</v>
      </c>
      <c r="AR40" s="34">
        <v>1712785.4436000003</v>
      </c>
      <c r="AS40" s="38">
        <f t="shared" si="14"/>
        <v>3058375.2700000005</v>
      </c>
      <c r="AT40" s="38">
        <f t="shared" si="14"/>
        <v>0</v>
      </c>
      <c r="AU40" s="38">
        <f t="shared" si="14"/>
        <v>0</v>
      </c>
      <c r="AV40" s="34">
        <f t="shared" si="15"/>
        <v>3058375.2700000005</v>
      </c>
    </row>
    <row r="41" spans="1:48">
      <c r="A41" s="31">
        <v>31</v>
      </c>
      <c r="B41" s="32" t="s">
        <v>91</v>
      </c>
      <c r="C41" s="33" t="s">
        <v>92</v>
      </c>
      <c r="D41" s="34" t="s">
        <v>93</v>
      </c>
      <c r="E41" s="35">
        <v>0</v>
      </c>
      <c r="F41" s="35">
        <v>16520</v>
      </c>
      <c r="G41" s="36">
        <v>6122</v>
      </c>
      <c r="H41" s="37">
        <f t="shared" si="2"/>
        <v>22642</v>
      </c>
      <c r="I41" s="35">
        <v>0</v>
      </c>
      <c r="J41" s="35">
        <v>19080</v>
      </c>
      <c r="K41" s="36">
        <v>7551</v>
      </c>
      <c r="L41" s="37">
        <f t="shared" si="3"/>
        <v>26631</v>
      </c>
      <c r="M41" s="35">
        <v>0</v>
      </c>
      <c r="N41" s="35">
        <v>13510</v>
      </c>
      <c r="O41" s="36">
        <v>3284</v>
      </c>
      <c r="P41" s="37">
        <f t="shared" si="4"/>
        <v>16794</v>
      </c>
      <c r="Q41" s="35">
        <f t="shared" si="5"/>
        <v>0</v>
      </c>
      <c r="R41" s="35">
        <f t="shared" si="5"/>
        <v>49110</v>
      </c>
      <c r="S41" s="35">
        <f t="shared" si="5"/>
        <v>16957</v>
      </c>
      <c r="T41" s="37">
        <f t="shared" si="6"/>
        <v>66067</v>
      </c>
      <c r="U41" s="35">
        <v>0</v>
      </c>
      <c r="V41" s="35">
        <v>0</v>
      </c>
      <c r="W41" s="35">
        <v>0</v>
      </c>
      <c r="X41" s="37">
        <f t="shared" si="7"/>
        <v>0</v>
      </c>
      <c r="Y41" s="35"/>
      <c r="Z41" s="35">
        <v>0</v>
      </c>
      <c r="AA41" s="35">
        <v>0</v>
      </c>
      <c r="AB41" s="37">
        <f t="shared" si="8"/>
        <v>0</v>
      </c>
      <c r="AC41" s="35">
        <v>0</v>
      </c>
      <c r="AD41" s="35">
        <v>17380.4624</v>
      </c>
      <c r="AE41" s="35">
        <v>7974.6368000000011</v>
      </c>
      <c r="AF41" s="37">
        <f t="shared" si="9"/>
        <v>25355.099200000001</v>
      </c>
      <c r="AG41" s="35">
        <f t="shared" si="10"/>
        <v>0</v>
      </c>
      <c r="AH41" s="35">
        <f t="shared" si="10"/>
        <v>17380.4624</v>
      </c>
      <c r="AI41" s="35">
        <f t="shared" si="10"/>
        <v>7974.6368000000011</v>
      </c>
      <c r="AJ41" s="37">
        <f t="shared" si="11"/>
        <v>25355.099200000001</v>
      </c>
      <c r="AK41" s="35">
        <f t="shared" si="12"/>
        <v>0</v>
      </c>
      <c r="AL41" s="35">
        <f t="shared" si="12"/>
        <v>66490.462400000004</v>
      </c>
      <c r="AM41" s="35">
        <f t="shared" si="12"/>
        <v>24931.6368</v>
      </c>
      <c r="AN41" s="37">
        <f t="shared" si="13"/>
        <v>91422.099199999997</v>
      </c>
      <c r="AO41" s="38">
        <v>0</v>
      </c>
      <c r="AP41" s="38">
        <v>91247.427599999995</v>
      </c>
      <c r="AQ41" s="38">
        <v>41866.843200000003</v>
      </c>
      <c r="AR41" s="34">
        <v>133114.2708</v>
      </c>
      <c r="AS41" s="38">
        <f t="shared" si="14"/>
        <v>0</v>
      </c>
      <c r="AT41" s="38">
        <f t="shared" si="14"/>
        <v>157737.89000000001</v>
      </c>
      <c r="AU41" s="38">
        <f t="shared" si="14"/>
        <v>66798.48000000001</v>
      </c>
      <c r="AV41" s="34">
        <f t="shared" si="15"/>
        <v>224536.37000000002</v>
      </c>
    </row>
    <row r="42" spans="1:48">
      <c r="A42" s="31">
        <v>32</v>
      </c>
      <c r="B42" s="32" t="s">
        <v>94</v>
      </c>
      <c r="C42" s="33" t="s">
        <v>25</v>
      </c>
      <c r="D42" s="34" t="s">
        <v>95</v>
      </c>
      <c r="E42" s="35">
        <v>77171.960000000006</v>
      </c>
      <c r="F42" s="35"/>
      <c r="G42" s="36">
        <v>477439</v>
      </c>
      <c r="H42" s="37">
        <f t="shared" si="2"/>
        <v>554610.96</v>
      </c>
      <c r="I42" s="35">
        <v>83973.56</v>
      </c>
      <c r="J42" s="35"/>
      <c r="K42" s="36">
        <v>485429</v>
      </c>
      <c r="L42" s="37">
        <f t="shared" si="3"/>
        <v>569402.56000000006</v>
      </c>
      <c r="M42" s="35">
        <v>79769.19</v>
      </c>
      <c r="N42" s="35"/>
      <c r="O42" s="36">
        <v>493082</v>
      </c>
      <c r="P42" s="37">
        <f t="shared" si="4"/>
        <v>572851.18999999994</v>
      </c>
      <c r="Q42" s="35">
        <f t="shared" si="5"/>
        <v>240914.71000000002</v>
      </c>
      <c r="R42" s="35">
        <f t="shared" si="5"/>
        <v>0</v>
      </c>
      <c r="S42" s="35">
        <f t="shared" si="5"/>
        <v>1455950</v>
      </c>
      <c r="T42" s="37">
        <f t="shared" si="6"/>
        <v>1696864.71</v>
      </c>
      <c r="U42" s="35">
        <v>44229.5</v>
      </c>
      <c r="V42" s="35"/>
      <c r="W42" s="35">
        <v>432915</v>
      </c>
      <c r="X42" s="37">
        <f t="shared" si="7"/>
        <v>477144.5</v>
      </c>
      <c r="Y42" s="35">
        <v>78559.55</v>
      </c>
      <c r="Z42" s="35">
        <v>0</v>
      </c>
      <c r="AA42" s="35">
        <v>477106</v>
      </c>
      <c r="AB42" s="37">
        <f t="shared" si="8"/>
        <v>555665.55000000005</v>
      </c>
      <c r="AC42" s="35">
        <v>106102.65522251037</v>
      </c>
      <c r="AD42" s="35">
        <v>0</v>
      </c>
      <c r="AE42" s="35">
        <v>553755.67957696912</v>
      </c>
      <c r="AF42" s="37">
        <f t="shared" si="9"/>
        <v>659858.33479947946</v>
      </c>
      <c r="AG42" s="35">
        <f t="shared" si="10"/>
        <v>228891.70522251038</v>
      </c>
      <c r="AH42" s="35">
        <f t="shared" si="10"/>
        <v>0</v>
      </c>
      <c r="AI42" s="35">
        <f t="shared" si="10"/>
        <v>1463776.6795769692</v>
      </c>
      <c r="AJ42" s="37">
        <f t="shared" si="11"/>
        <v>1692668.3847994795</v>
      </c>
      <c r="AK42" s="35">
        <f t="shared" si="12"/>
        <v>469806.4152225104</v>
      </c>
      <c r="AL42" s="35">
        <f t="shared" si="12"/>
        <v>0</v>
      </c>
      <c r="AM42" s="35">
        <f t="shared" si="12"/>
        <v>2919726.6795769692</v>
      </c>
      <c r="AN42" s="37">
        <f t="shared" si="13"/>
        <v>3389533.0947994795</v>
      </c>
      <c r="AO42" s="38">
        <v>427789.78200000006</v>
      </c>
      <c r="AP42" s="38">
        <v>0</v>
      </c>
      <c r="AQ42" s="38">
        <v>2589884.0520000001</v>
      </c>
      <c r="AR42" s="34">
        <v>3017673.8340000003</v>
      </c>
      <c r="AS42" s="38">
        <f t="shared" si="14"/>
        <v>897596.19722251047</v>
      </c>
      <c r="AT42" s="38">
        <f t="shared" si="14"/>
        <v>0</v>
      </c>
      <c r="AU42" s="38">
        <f t="shared" si="14"/>
        <v>5509610.7315769698</v>
      </c>
      <c r="AV42" s="34">
        <f t="shared" si="15"/>
        <v>6407206.9287994802</v>
      </c>
    </row>
    <row r="43" spans="1:48">
      <c r="A43" s="31">
        <v>33</v>
      </c>
      <c r="B43" s="32" t="s">
        <v>96</v>
      </c>
      <c r="C43" s="33" t="s">
        <v>31</v>
      </c>
      <c r="D43" s="34" t="s">
        <v>97</v>
      </c>
      <c r="E43" s="35">
        <v>73642.27</v>
      </c>
      <c r="F43" s="35">
        <v>0</v>
      </c>
      <c r="G43" s="36">
        <v>0</v>
      </c>
      <c r="H43" s="37">
        <f t="shared" si="2"/>
        <v>73642.27</v>
      </c>
      <c r="I43" s="35">
        <v>80326.37</v>
      </c>
      <c r="J43" s="35">
        <v>0</v>
      </c>
      <c r="K43" s="36">
        <v>0</v>
      </c>
      <c r="L43" s="37">
        <f t="shared" si="3"/>
        <v>80326.37</v>
      </c>
      <c r="M43" s="35">
        <v>76262.429999999993</v>
      </c>
      <c r="N43" s="35">
        <v>0</v>
      </c>
      <c r="O43" s="36">
        <v>0</v>
      </c>
      <c r="P43" s="37">
        <f t="shared" si="4"/>
        <v>76262.429999999993</v>
      </c>
      <c r="Q43" s="35">
        <f t="shared" si="5"/>
        <v>230231.07</v>
      </c>
      <c r="R43" s="35">
        <f t="shared" si="5"/>
        <v>0</v>
      </c>
      <c r="S43" s="35">
        <f t="shared" si="5"/>
        <v>0</v>
      </c>
      <c r="T43" s="37">
        <f t="shared" si="6"/>
        <v>230231.07</v>
      </c>
      <c r="U43" s="35">
        <v>33777.440000000002</v>
      </c>
      <c r="V43" s="35">
        <v>0</v>
      </c>
      <c r="W43" s="35">
        <v>0</v>
      </c>
      <c r="X43" s="37">
        <f t="shared" si="7"/>
        <v>33777.440000000002</v>
      </c>
      <c r="Y43" s="35">
        <v>75180.34</v>
      </c>
      <c r="Z43" s="35"/>
      <c r="AA43" s="35"/>
      <c r="AB43" s="37">
        <f t="shared" si="8"/>
        <v>75180.34</v>
      </c>
      <c r="AC43" s="35">
        <v>103548.30259246755</v>
      </c>
      <c r="AD43" s="35">
        <v>0</v>
      </c>
      <c r="AE43" s="35">
        <v>0</v>
      </c>
      <c r="AF43" s="37">
        <f t="shared" si="9"/>
        <v>103548.30259246755</v>
      </c>
      <c r="AG43" s="35">
        <f t="shared" si="10"/>
        <v>212506.08259246754</v>
      </c>
      <c r="AH43" s="35">
        <f t="shared" si="10"/>
        <v>0</v>
      </c>
      <c r="AI43" s="35">
        <f t="shared" si="10"/>
        <v>0</v>
      </c>
      <c r="AJ43" s="37">
        <f t="shared" si="11"/>
        <v>212506.08259246754</v>
      </c>
      <c r="AK43" s="35">
        <f t="shared" si="12"/>
        <v>442737.15259246755</v>
      </c>
      <c r="AL43" s="35">
        <f t="shared" si="12"/>
        <v>0</v>
      </c>
      <c r="AM43" s="35">
        <f t="shared" si="12"/>
        <v>0</v>
      </c>
      <c r="AN43" s="37">
        <f t="shared" si="13"/>
        <v>442737.15259246755</v>
      </c>
      <c r="AO43" s="38">
        <v>409540.60560000001</v>
      </c>
      <c r="AP43" s="38">
        <v>0</v>
      </c>
      <c r="AQ43" s="38">
        <v>0</v>
      </c>
      <c r="AR43" s="34">
        <v>409540.60560000001</v>
      </c>
      <c r="AS43" s="38">
        <f t="shared" si="14"/>
        <v>852277.7581924675</v>
      </c>
      <c r="AT43" s="38">
        <f t="shared" si="14"/>
        <v>0</v>
      </c>
      <c r="AU43" s="38">
        <f t="shared" si="14"/>
        <v>0</v>
      </c>
      <c r="AV43" s="34">
        <f t="shared" si="15"/>
        <v>852277.7581924675</v>
      </c>
    </row>
    <row r="44" spans="1:48">
      <c r="A44" s="31">
        <v>34</v>
      </c>
      <c r="B44" s="32" t="s">
        <v>98</v>
      </c>
      <c r="C44" s="33" t="s">
        <v>31</v>
      </c>
      <c r="D44" s="34" t="s">
        <v>99</v>
      </c>
      <c r="E44" s="35">
        <v>90600.26</v>
      </c>
      <c r="F44" s="35"/>
      <c r="G44" s="36"/>
      <c r="H44" s="37">
        <f t="shared" si="2"/>
        <v>90600.26</v>
      </c>
      <c r="I44" s="35">
        <v>98373.74</v>
      </c>
      <c r="J44" s="35"/>
      <c r="K44" s="36"/>
      <c r="L44" s="37">
        <f t="shared" si="3"/>
        <v>98373.74</v>
      </c>
      <c r="M44" s="35">
        <v>93642.62</v>
      </c>
      <c r="N44" s="35"/>
      <c r="O44" s="36"/>
      <c r="P44" s="37">
        <f t="shared" si="4"/>
        <v>93642.62</v>
      </c>
      <c r="Q44" s="35">
        <f t="shared" si="5"/>
        <v>282616.62</v>
      </c>
      <c r="R44" s="35">
        <f t="shared" si="5"/>
        <v>0</v>
      </c>
      <c r="S44" s="35">
        <f t="shared" si="5"/>
        <v>0</v>
      </c>
      <c r="T44" s="37">
        <f t="shared" si="6"/>
        <v>282616.62</v>
      </c>
      <c r="U44" s="35">
        <v>57934.49</v>
      </c>
      <c r="V44" s="35"/>
      <c r="W44" s="35"/>
      <c r="X44" s="37">
        <f t="shared" si="7"/>
        <v>57934.49</v>
      </c>
      <c r="Y44" s="35">
        <v>73819.7</v>
      </c>
      <c r="Z44" s="35">
        <v>0</v>
      </c>
      <c r="AA44" s="35">
        <v>0</v>
      </c>
      <c r="AB44" s="37">
        <f t="shared" si="8"/>
        <v>73819.7</v>
      </c>
      <c r="AC44" s="35">
        <v>95782.744000000006</v>
      </c>
      <c r="AD44" s="35">
        <v>0</v>
      </c>
      <c r="AE44" s="35">
        <v>0</v>
      </c>
      <c r="AF44" s="37">
        <f t="shared" si="9"/>
        <v>95782.744000000006</v>
      </c>
      <c r="AG44" s="35">
        <f t="shared" si="10"/>
        <v>227536.93400000001</v>
      </c>
      <c r="AH44" s="35">
        <f t="shared" si="10"/>
        <v>0</v>
      </c>
      <c r="AI44" s="35">
        <f t="shared" si="10"/>
        <v>0</v>
      </c>
      <c r="AJ44" s="37">
        <f t="shared" si="11"/>
        <v>227536.93400000001</v>
      </c>
      <c r="AK44" s="35">
        <f t="shared" si="12"/>
        <v>510153.554</v>
      </c>
      <c r="AL44" s="35">
        <f t="shared" si="12"/>
        <v>0</v>
      </c>
      <c r="AM44" s="35">
        <f t="shared" si="12"/>
        <v>0</v>
      </c>
      <c r="AN44" s="37">
        <f t="shared" si="13"/>
        <v>510153.554</v>
      </c>
      <c r="AO44" s="38">
        <v>502859.40600000008</v>
      </c>
      <c r="AP44" s="38">
        <v>0</v>
      </c>
      <c r="AQ44" s="38">
        <v>0</v>
      </c>
      <c r="AR44" s="34">
        <v>502859.40600000008</v>
      </c>
      <c r="AS44" s="38">
        <f t="shared" si="14"/>
        <v>1013012.9600000001</v>
      </c>
      <c r="AT44" s="38">
        <f t="shared" si="14"/>
        <v>0</v>
      </c>
      <c r="AU44" s="38">
        <f t="shared" si="14"/>
        <v>0</v>
      </c>
      <c r="AV44" s="34">
        <f t="shared" si="15"/>
        <v>1013012.9600000001</v>
      </c>
    </row>
    <row r="45" spans="1:48">
      <c r="A45" s="31">
        <v>35</v>
      </c>
      <c r="B45" s="32" t="s">
        <v>100</v>
      </c>
      <c r="C45" s="33" t="s">
        <v>31</v>
      </c>
      <c r="D45" s="34" t="s">
        <v>101</v>
      </c>
      <c r="E45" s="35">
        <v>58554.97</v>
      </c>
      <c r="F45" s="35">
        <v>0</v>
      </c>
      <c r="G45" s="36">
        <v>0</v>
      </c>
      <c r="H45" s="37">
        <f t="shared" si="2"/>
        <v>58554.97</v>
      </c>
      <c r="I45" s="35">
        <v>63303.77</v>
      </c>
      <c r="J45" s="35">
        <v>0</v>
      </c>
      <c r="K45" s="36">
        <v>0</v>
      </c>
      <c r="L45" s="37">
        <f t="shared" si="3"/>
        <v>63303.77</v>
      </c>
      <c r="M45" s="35">
        <v>33421.72</v>
      </c>
      <c r="N45" s="35"/>
      <c r="O45" s="36"/>
      <c r="P45" s="37">
        <f t="shared" si="4"/>
        <v>33421.72</v>
      </c>
      <c r="Q45" s="35">
        <f t="shared" si="5"/>
        <v>155280.46</v>
      </c>
      <c r="R45" s="35">
        <f t="shared" si="5"/>
        <v>0</v>
      </c>
      <c r="S45" s="35">
        <f t="shared" si="5"/>
        <v>0</v>
      </c>
      <c r="T45" s="37">
        <f t="shared" si="6"/>
        <v>155280.46</v>
      </c>
      <c r="U45" s="35">
        <v>15347.19</v>
      </c>
      <c r="V45" s="35">
        <v>0</v>
      </c>
      <c r="W45" s="35">
        <v>0</v>
      </c>
      <c r="X45" s="37">
        <f t="shared" si="7"/>
        <v>15347.19</v>
      </c>
      <c r="Y45" s="35">
        <v>39539.74</v>
      </c>
      <c r="Z45" s="35"/>
      <c r="AA45" s="35"/>
      <c r="AB45" s="37">
        <f t="shared" si="8"/>
        <v>39539.74</v>
      </c>
      <c r="AC45" s="35">
        <v>61773.404799999997</v>
      </c>
      <c r="AD45" s="35">
        <v>0</v>
      </c>
      <c r="AE45" s="35">
        <v>0</v>
      </c>
      <c r="AF45" s="37">
        <f t="shared" si="9"/>
        <v>61773.404799999997</v>
      </c>
      <c r="AG45" s="35">
        <f t="shared" si="10"/>
        <v>116660.3348</v>
      </c>
      <c r="AH45" s="35">
        <f t="shared" si="10"/>
        <v>0</v>
      </c>
      <c r="AI45" s="35">
        <f t="shared" si="10"/>
        <v>0</v>
      </c>
      <c r="AJ45" s="37">
        <f t="shared" si="11"/>
        <v>116660.3348</v>
      </c>
      <c r="AK45" s="35">
        <f t="shared" si="12"/>
        <v>271940.79479999997</v>
      </c>
      <c r="AL45" s="35">
        <f t="shared" si="12"/>
        <v>0</v>
      </c>
      <c r="AM45" s="35">
        <f t="shared" si="12"/>
        <v>0</v>
      </c>
      <c r="AN45" s="37">
        <f t="shared" si="13"/>
        <v>271940.79479999997</v>
      </c>
      <c r="AO45" s="38">
        <v>324310.37520000001</v>
      </c>
      <c r="AP45" s="38">
        <v>0</v>
      </c>
      <c r="AQ45" s="38">
        <v>0</v>
      </c>
      <c r="AR45" s="34">
        <v>324310.37520000001</v>
      </c>
      <c r="AS45" s="38">
        <f t="shared" si="14"/>
        <v>596251.16999999993</v>
      </c>
      <c r="AT45" s="38">
        <f t="shared" si="14"/>
        <v>0</v>
      </c>
      <c r="AU45" s="38">
        <f t="shared" si="14"/>
        <v>0</v>
      </c>
      <c r="AV45" s="34">
        <f t="shared" si="15"/>
        <v>596251.16999999993</v>
      </c>
    </row>
    <row r="46" spans="1:48">
      <c r="A46" s="31">
        <v>36</v>
      </c>
      <c r="B46" s="32" t="s">
        <v>102</v>
      </c>
      <c r="C46" s="33" t="s">
        <v>25</v>
      </c>
      <c r="D46" s="34" t="s">
        <v>103</v>
      </c>
      <c r="E46" s="35">
        <v>89665.11</v>
      </c>
      <c r="F46" s="35">
        <v>0</v>
      </c>
      <c r="G46" s="36">
        <v>11712</v>
      </c>
      <c r="H46" s="37">
        <f t="shared" si="2"/>
        <v>101377.11</v>
      </c>
      <c r="I46" s="35">
        <v>96527.7</v>
      </c>
      <c r="J46" s="35">
        <v>0</v>
      </c>
      <c r="K46" s="36">
        <v>11612</v>
      </c>
      <c r="L46" s="37">
        <f t="shared" si="3"/>
        <v>108139.7</v>
      </c>
      <c r="M46" s="35">
        <v>90469.49</v>
      </c>
      <c r="N46" s="35">
        <v>0</v>
      </c>
      <c r="O46" s="36">
        <v>11816</v>
      </c>
      <c r="P46" s="37">
        <f t="shared" si="4"/>
        <v>102285.49</v>
      </c>
      <c r="Q46" s="35">
        <f t="shared" si="5"/>
        <v>276662.3</v>
      </c>
      <c r="R46" s="35">
        <f t="shared" si="5"/>
        <v>0</v>
      </c>
      <c r="S46" s="35">
        <f t="shared" si="5"/>
        <v>35140</v>
      </c>
      <c r="T46" s="37">
        <f t="shared" si="6"/>
        <v>311802.3</v>
      </c>
      <c r="U46" s="35">
        <v>64069.98</v>
      </c>
      <c r="V46" s="35">
        <v>0</v>
      </c>
      <c r="W46" s="35">
        <v>6312</v>
      </c>
      <c r="X46" s="37">
        <f t="shared" si="7"/>
        <v>70381.98000000001</v>
      </c>
      <c r="Y46" s="35">
        <v>80079.679999999993</v>
      </c>
      <c r="Z46" s="35"/>
      <c r="AA46" s="35">
        <v>11236</v>
      </c>
      <c r="AB46" s="37">
        <f t="shared" si="8"/>
        <v>91315.68</v>
      </c>
      <c r="AC46" s="35">
        <v>94925.337599999999</v>
      </c>
      <c r="AD46" s="35">
        <v>0</v>
      </c>
      <c r="AE46" s="35">
        <v>12265.6464</v>
      </c>
      <c r="AF46" s="37">
        <f t="shared" si="9"/>
        <v>107190.984</v>
      </c>
      <c r="AG46" s="35">
        <f t="shared" si="10"/>
        <v>239074.9976</v>
      </c>
      <c r="AH46" s="35">
        <f t="shared" si="10"/>
        <v>0</v>
      </c>
      <c r="AI46" s="35">
        <f t="shared" si="10"/>
        <v>29813.646399999998</v>
      </c>
      <c r="AJ46" s="37">
        <f t="shared" si="11"/>
        <v>268888.64399999997</v>
      </c>
      <c r="AK46" s="35">
        <f t="shared" si="12"/>
        <v>515737.29759999999</v>
      </c>
      <c r="AL46" s="35">
        <f t="shared" si="12"/>
        <v>0</v>
      </c>
      <c r="AM46" s="35">
        <f t="shared" si="12"/>
        <v>64953.646399999998</v>
      </c>
      <c r="AN46" s="37">
        <f t="shared" si="13"/>
        <v>580690.94400000002</v>
      </c>
      <c r="AO46" s="38">
        <v>498358.02240000002</v>
      </c>
      <c r="AP46" s="38">
        <v>0</v>
      </c>
      <c r="AQ46" s="38">
        <v>64394.643599999996</v>
      </c>
      <c r="AR46" s="34">
        <v>562752.66599999997</v>
      </c>
      <c r="AS46" s="38">
        <f t="shared" si="14"/>
        <v>1014095.3200000001</v>
      </c>
      <c r="AT46" s="38">
        <f t="shared" si="14"/>
        <v>0</v>
      </c>
      <c r="AU46" s="38">
        <f t="shared" si="14"/>
        <v>129348.29</v>
      </c>
      <c r="AV46" s="34">
        <f t="shared" si="15"/>
        <v>1143443.6100000001</v>
      </c>
    </row>
    <row r="47" spans="1:48">
      <c r="A47" s="31">
        <v>37</v>
      </c>
      <c r="B47" s="32" t="s">
        <v>104</v>
      </c>
      <c r="C47" s="33" t="s">
        <v>31</v>
      </c>
      <c r="D47" s="34" t="s">
        <v>105</v>
      </c>
      <c r="E47" s="35">
        <v>91825.33</v>
      </c>
      <c r="F47" s="35">
        <v>0</v>
      </c>
      <c r="G47" s="36">
        <v>0</v>
      </c>
      <c r="H47" s="37">
        <f t="shared" si="2"/>
        <v>91825.33</v>
      </c>
      <c r="I47" s="35">
        <v>99925.17</v>
      </c>
      <c r="J47" s="35">
        <v>0</v>
      </c>
      <c r="K47" s="36">
        <v>0</v>
      </c>
      <c r="L47" s="37">
        <f t="shared" si="3"/>
        <v>99925.17</v>
      </c>
      <c r="M47" s="35">
        <v>94949.84</v>
      </c>
      <c r="N47" s="35">
        <v>0</v>
      </c>
      <c r="O47" s="36">
        <v>0</v>
      </c>
      <c r="P47" s="37">
        <f t="shared" si="4"/>
        <v>94949.84</v>
      </c>
      <c r="Q47" s="35">
        <f t="shared" si="5"/>
        <v>286700.33999999997</v>
      </c>
      <c r="R47" s="35">
        <f t="shared" si="5"/>
        <v>0</v>
      </c>
      <c r="S47" s="35">
        <f t="shared" si="5"/>
        <v>0</v>
      </c>
      <c r="T47" s="37">
        <f t="shared" si="6"/>
        <v>286700.33999999997</v>
      </c>
      <c r="U47" s="35">
        <v>80550.91</v>
      </c>
      <c r="V47" s="35">
        <v>0</v>
      </c>
      <c r="W47" s="35">
        <v>0</v>
      </c>
      <c r="X47" s="37">
        <f t="shared" si="7"/>
        <v>80550.91</v>
      </c>
      <c r="Y47" s="35">
        <v>73277.73</v>
      </c>
      <c r="Z47" s="35"/>
      <c r="AA47" s="35"/>
      <c r="AB47" s="37">
        <f t="shared" si="8"/>
        <v>73277.73</v>
      </c>
      <c r="AC47" s="35">
        <v>97038.031999999992</v>
      </c>
      <c r="AD47" s="35">
        <v>0</v>
      </c>
      <c r="AE47" s="35">
        <v>0</v>
      </c>
      <c r="AF47" s="37">
        <f t="shared" si="9"/>
        <v>97038.031999999992</v>
      </c>
      <c r="AG47" s="35">
        <f t="shared" si="10"/>
        <v>250866.67200000002</v>
      </c>
      <c r="AH47" s="35">
        <f t="shared" si="10"/>
        <v>0</v>
      </c>
      <c r="AI47" s="35">
        <f t="shared" si="10"/>
        <v>0</v>
      </c>
      <c r="AJ47" s="37">
        <f t="shared" si="11"/>
        <v>250866.67200000002</v>
      </c>
      <c r="AK47" s="35">
        <f t="shared" si="12"/>
        <v>537567.01199999999</v>
      </c>
      <c r="AL47" s="35">
        <f t="shared" si="12"/>
        <v>0</v>
      </c>
      <c r="AM47" s="35">
        <f t="shared" si="12"/>
        <v>0</v>
      </c>
      <c r="AN47" s="37">
        <f t="shared" si="13"/>
        <v>537567.01199999999</v>
      </c>
      <c r="AO47" s="38">
        <v>509449.66800000001</v>
      </c>
      <c r="AP47" s="38">
        <v>0</v>
      </c>
      <c r="AQ47" s="38">
        <v>0</v>
      </c>
      <c r="AR47" s="34">
        <v>509449.66800000001</v>
      </c>
      <c r="AS47" s="38">
        <f t="shared" si="14"/>
        <v>1047016.6799999999</v>
      </c>
      <c r="AT47" s="38">
        <f t="shared" si="14"/>
        <v>0</v>
      </c>
      <c r="AU47" s="38">
        <f t="shared" si="14"/>
        <v>0</v>
      </c>
      <c r="AV47" s="34">
        <f t="shared" si="15"/>
        <v>1047016.6799999999</v>
      </c>
    </row>
    <row r="48" spans="1:48">
      <c r="A48" s="31">
        <v>38</v>
      </c>
      <c r="B48" s="32" t="s">
        <v>106</v>
      </c>
      <c r="C48" s="33" t="s">
        <v>52</v>
      </c>
      <c r="D48" s="34" t="s">
        <v>107</v>
      </c>
      <c r="E48" s="35">
        <v>64463.81</v>
      </c>
      <c r="F48" s="35">
        <v>280</v>
      </c>
      <c r="G48" s="36">
        <v>0</v>
      </c>
      <c r="H48" s="37">
        <f t="shared" si="2"/>
        <v>64743.81</v>
      </c>
      <c r="I48" s="35">
        <v>64901.51</v>
      </c>
      <c r="J48" s="35">
        <v>240</v>
      </c>
      <c r="K48" s="36">
        <v>0</v>
      </c>
      <c r="L48" s="37">
        <f t="shared" si="3"/>
        <v>65141.51</v>
      </c>
      <c r="M48" s="35">
        <v>41238.42</v>
      </c>
      <c r="N48" s="35">
        <v>160</v>
      </c>
      <c r="O48" s="36">
        <v>0</v>
      </c>
      <c r="P48" s="37">
        <f t="shared" si="4"/>
        <v>41398.42</v>
      </c>
      <c r="Q48" s="35">
        <f t="shared" si="5"/>
        <v>170603.74</v>
      </c>
      <c r="R48" s="35">
        <f t="shared" si="5"/>
        <v>680</v>
      </c>
      <c r="S48" s="35">
        <f t="shared" si="5"/>
        <v>0</v>
      </c>
      <c r="T48" s="37">
        <f t="shared" si="6"/>
        <v>171283.74</v>
      </c>
      <c r="U48" s="35">
        <v>9303.68</v>
      </c>
      <c r="V48" s="35">
        <v>40</v>
      </c>
      <c r="W48" s="35">
        <v>0</v>
      </c>
      <c r="X48" s="37">
        <f t="shared" si="7"/>
        <v>9343.68</v>
      </c>
      <c r="Y48" s="35">
        <v>34083.620000000003</v>
      </c>
      <c r="Z48" s="35">
        <v>80</v>
      </c>
      <c r="AA48" s="35"/>
      <c r="AB48" s="37">
        <f t="shared" si="8"/>
        <v>34163.620000000003</v>
      </c>
      <c r="AC48" s="35">
        <v>68431.905600000013</v>
      </c>
      <c r="AD48" s="35">
        <v>5407.6240000000007</v>
      </c>
      <c r="AE48" s="35">
        <v>0</v>
      </c>
      <c r="AF48" s="37">
        <f t="shared" si="9"/>
        <v>73839.529600000009</v>
      </c>
      <c r="AG48" s="35">
        <f t="shared" si="10"/>
        <v>111819.20560000002</v>
      </c>
      <c r="AH48" s="35">
        <f t="shared" si="10"/>
        <v>5527.6240000000007</v>
      </c>
      <c r="AI48" s="35">
        <f t="shared" si="10"/>
        <v>0</v>
      </c>
      <c r="AJ48" s="37">
        <f t="shared" si="11"/>
        <v>117346.82960000001</v>
      </c>
      <c r="AK48" s="35">
        <f t="shared" si="12"/>
        <v>282422.94559999998</v>
      </c>
      <c r="AL48" s="35">
        <f t="shared" si="12"/>
        <v>6207.6240000000007</v>
      </c>
      <c r="AM48" s="35">
        <f t="shared" si="12"/>
        <v>0</v>
      </c>
      <c r="AN48" s="37">
        <f t="shared" si="13"/>
        <v>288630.56959999999</v>
      </c>
      <c r="AO48" s="38">
        <v>359267.50440000009</v>
      </c>
      <c r="AP48" s="38">
        <v>28390.026000000005</v>
      </c>
      <c r="AQ48" s="38">
        <v>0</v>
      </c>
      <c r="AR48" s="34">
        <v>387657.53040000011</v>
      </c>
      <c r="AS48" s="38">
        <f t="shared" si="14"/>
        <v>641690.45000000007</v>
      </c>
      <c r="AT48" s="38">
        <f t="shared" si="14"/>
        <v>34597.650000000009</v>
      </c>
      <c r="AU48" s="38">
        <f t="shared" si="14"/>
        <v>0</v>
      </c>
      <c r="AV48" s="34">
        <f t="shared" si="15"/>
        <v>676288.10000000009</v>
      </c>
    </row>
    <row r="49" spans="1:48">
      <c r="A49" s="31">
        <v>39</v>
      </c>
      <c r="B49" s="32" t="s">
        <v>108</v>
      </c>
      <c r="C49" s="33" t="s">
        <v>52</v>
      </c>
      <c r="D49" s="34" t="s">
        <v>109</v>
      </c>
      <c r="E49" s="35">
        <v>96497.5</v>
      </c>
      <c r="F49" s="35">
        <v>1800</v>
      </c>
      <c r="G49" s="36">
        <v>0</v>
      </c>
      <c r="H49" s="37">
        <f t="shared" si="2"/>
        <v>98297.5</v>
      </c>
      <c r="I49" s="35">
        <v>86634.95</v>
      </c>
      <c r="J49" s="35">
        <v>2280</v>
      </c>
      <c r="K49" s="36">
        <v>0</v>
      </c>
      <c r="L49" s="37">
        <f t="shared" si="3"/>
        <v>88914.95</v>
      </c>
      <c r="M49" s="35">
        <v>94713.37</v>
      </c>
      <c r="N49" s="35">
        <v>1800</v>
      </c>
      <c r="O49" s="36">
        <v>0</v>
      </c>
      <c r="P49" s="37">
        <f t="shared" si="4"/>
        <v>96513.37</v>
      </c>
      <c r="Q49" s="35">
        <f t="shared" si="5"/>
        <v>277845.82</v>
      </c>
      <c r="R49" s="35">
        <f t="shared" si="5"/>
        <v>5880</v>
      </c>
      <c r="S49" s="35">
        <f t="shared" si="5"/>
        <v>0</v>
      </c>
      <c r="T49" s="37">
        <f t="shared" si="6"/>
        <v>283725.82</v>
      </c>
      <c r="U49" s="35">
        <v>58352.66</v>
      </c>
      <c r="V49" s="35">
        <v>160</v>
      </c>
      <c r="W49" s="35">
        <v>0</v>
      </c>
      <c r="X49" s="37">
        <f t="shared" si="7"/>
        <v>58512.66</v>
      </c>
      <c r="Y49" s="35">
        <v>95086.82</v>
      </c>
      <c r="Z49" s="35">
        <v>920</v>
      </c>
      <c r="AA49" s="35"/>
      <c r="AB49" s="37">
        <f t="shared" si="8"/>
        <v>96006.82</v>
      </c>
      <c r="AC49" s="35">
        <v>128763.38614226582</v>
      </c>
      <c r="AD49" s="35">
        <v>6304.3808000000008</v>
      </c>
      <c r="AE49" s="35">
        <v>0</v>
      </c>
      <c r="AF49" s="37">
        <f t="shared" si="9"/>
        <v>135067.76694226582</v>
      </c>
      <c r="AG49" s="35">
        <f t="shared" si="10"/>
        <v>282202.86614226585</v>
      </c>
      <c r="AH49" s="35">
        <f t="shared" si="10"/>
        <v>7384.3808000000008</v>
      </c>
      <c r="AI49" s="35">
        <f t="shared" si="10"/>
        <v>0</v>
      </c>
      <c r="AJ49" s="37">
        <f t="shared" si="11"/>
        <v>289587.24694226583</v>
      </c>
      <c r="AK49" s="35">
        <f t="shared" si="12"/>
        <v>560048.6861422658</v>
      </c>
      <c r="AL49" s="35">
        <f t="shared" si="12"/>
        <v>13264.380800000001</v>
      </c>
      <c r="AM49" s="35">
        <f t="shared" si="12"/>
        <v>0</v>
      </c>
      <c r="AN49" s="37">
        <f t="shared" si="13"/>
        <v>573313.06694226584</v>
      </c>
      <c r="AO49" s="38">
        <v>517873.74239999999</v>
      </c>
      <c r="AP49" s="38">
        <v>33097.999200000006</v>
      </c>
      <c r="AQ49" s="38">
        <v>0</v>
      </c>
      <c r="AR49" s="34">
        <v>550971.74159999995</v>
      </c>
      <c r="AS49" s="38">
        <f t="shared" si="14"/>
        <v>1077922.4285422657</v>
      </c>
      <c r="AT49" s="38">
        <f t="shared" si="14"/>
        <v>46362.380000000005</v>
      </c>
      <c r="AU49" s="38">
        <f t="shared" si="14"/>
        <v>0</v>
      </c>
      <c r="AV49" s="34">
        <f t="shared" si="15"/>
        <v>1124284.8085422656</v>
      </c>
    </row>
    <row r="50" spans="1:48">
      <c r="A50" s="31">
        <v>40</v>
      </c>
      <c r="B50" s="32" t="s">
        <v>110</v>
      </c>
      <c r="C50" s="33" t="s">
        <v>52</v>
      </c>
      <c r="D50" s="34" t="s">
        <v>111</v>
      </c>
      <c r="E50" s="35">
        <v>110292.94</v>
      </c>
      <c r="F50" s="35">
        <v>6840</v>
      </c>
      <c r="G50" s="36"/>
      <c r="H50" s="37">
        <f t="shared" si="2"/>
        <v>117132.94</v>
      </c>
      <c r="I50" s="35">
        <v>119299.47</v>
      </c>
      <c r="J50" s="35">
        <v>9280</v>
      </c>
      <c r="K50" s="36"/>
      <c r="L50" s="37">
        <f t="shared" si="3"/>
        <v>128579.47</v>
      </c>
      <c r="M50" s="35">
        <v>106760.55</v>
      </c>
      <c r="N50" s="35">
        <v>5480</v>
      </c>
      <c r="O50" s="36"/>
      <c r="P50" s="37">
        <f t="shared" si="4"/>
        <v>112240.55</v>
      </c>
      <c r="Q50" s="35">
        <f t="shared" si="5"/>
        <v>336352.96</v>
      </c>
      <c r="R50" s="35">
        <f t="shared" si="5"/>
        <v>21600</v>
      </c>
      <c r="S50" s="35">
        <f t="shared" si="5"/>
        <v>0</v>
      </c>
      <c r="T50" s="37">
        <f t="shared" si="6"/>
        <v>357952.96</v>
      </c>
      <c r="U50" s="35">
        <v>39339.269999999997</v>
      </c>
      <c r="V50" s="35">
        <v>440</v>
      </c>
      <c r="W50" s="35"/>
      <c r="X50" s="37">
        <f t="shared" si="7"/>
        <v>39779.269999999997</v>
      </c>
      <c r="Y50" s="35">
        <v>76417.149999999994</v>
      </c>
      <c r="Z50" s="35">
        <v>1640</v>
      </c>
      <c r="AA50" s="35">
        <v>0</v>
      </c>
      <c r="AB50" s="37">
        <f t="shared" si="8"/>
        <v>78057.149999999994</v>
      </c>
      <c r="AC50" s="35">
        <v>116647.1008</v>
      </c>
      <c r="AD50" s="35">
        <v>9946.2255999999998</v>
      </c>
      <c r="AE50" s="35">
        <v>0</v>
      </c>
      <c r="AF50" s="37">
        <f t="shared" si="9"/>
        <v>126593.32640000001</v>
      </c>
      <c r="AG50" s="35">
        <f t="shared" si="10"/>
        <v>232403.5208</v>
      </c>
      <c r="AH50" s="35">
        <f t="shared" si="10"/>
        <v>12026.2256</v>
      </c>
      <c r="AI50" s="35">
        <f t="shared" si="10"/>
        <v>0</v>
      </c>
      <c r="AJ50" s="37">
        <f t="shared" si="11"/>
        <v>244429.7464</v>
      </c>
      <c r="AK50" s="35">
        <f t="shared" si="12"/>
        <v>568756.48080000002</v>
      </c>
      <c r="AL50" s="35">
        <f t="shared" si="12"/>
        <v>33626.225599999998</v>
      </c>
      <c r="AM50" s="35">
        <f t="shared" si="12"/>
        <v>0</v>
      </c>
      <c r="AN50" s="37">
        <f t="shared" si="13"/>
        <v>602382.70640000002</v>
      </c>
      <c r="AO50" s="38">
        <v>612397.27919999999</v>
      </c>
      <c r="AP50" s="38">
        <v>52217.684399999998</v>
      </c>
      <c r="AQ50" s="38">
        <v>0</v>
      </c>
      <c r="AR50" s="34">
        <v>664614.96360000002</v>
      </c>
      <c r="AS50" s="38">
        <f t="shared" si="14"/>
        <v>1181153.76</v>
      </c>
      <c r="AT50" s="38">
        <f t="shared" si="14"/>
        <v>85843.91</v>
      </c>
      <c r="AU50" s="38">
        <f t="shared" si="14"/>
        <v>0</v>
      </c>
      <c r="AV50" s="34">
        <f t="shared" si="15"/>
        <v>1266997.67</v>
      </c>
    </row>
    <row r="51" spans="1:48">
      <c r="A51" s="31">
        <v>41</v>
      </c>
      <c r="B51" s="32" t="s">
        <v>112</v>
      </c>
      <c r="C51" s="33" t="s">
        <v>28</v>
      </c>
      <c r="D51" s="34" t="s">
        <v>113</v>
      </c>
      <c r="E51" s="35">
        <v>482118.12</v>
      </c>
      <c r="F51" s="35">
        <v>9730</v>
      </c>
      <c r="G51" s="36">
        <v>254639</v>
      </c>
      <c r="H51" s="37">
        <f t="shared" si="2"/>
        <v>746487.12</v>
      </c>
      <c r="I51" s="35">
        <v>434104.51</v>
      </c>
      <c r="J51" s="35">
        <v>11380</v>
      </c>
      <c r="K51" s="36">
        <v>216927</v>
      </c>
      <c r="L51" s="37">
        <f t="shared" si="3"/>
        <v>662411.51</v>
      </c>
      <c r="M51" s="35">
        <v>452236.94</v>
      </c>
      <c r="N51" s="35">
        <v>12620</v>
      </c>
      <c r="O51" s="36">
        <v>242507</v>
      </c>
      <c r="P51" s="37">
        <f t="shared" si="4"/>
        <v>707363.94</v>
      </c>
      <c r="Q51" s="35">
        <f t="shared" si="5"/>
        <v>1368459.57</v>
      </c>
      <c r="R51" s="35">
        <f t="shared" si="5"/>
        <v>33730</v>
      </c>
      <c r="S51" s="35">
        <f t="shared" si="5"/>
        <v>714073</v>
      </c>
      <c r="T51" s="37">
        <f t="shared" si="6"/>
        <v>2116262.5700000003</v>
      </c>
      <c r="U51" s="35">
        <v>232576.51</v>
      </c>
      <c r="V51" s="35">
        <v>11870</v>
      </c>
      <c r="W51" s="35">
        <v>253903</v>
      </c>
      <c r="X51" s="37">
        <f t="shared" si="7"/>
        <v>498349.51</v>
      </c>
      <c r="Y51" s="35">
        <v>441068.37</v>
      </c>
      <c r="Z51" s="35">
        <v>9200</v>
      </c>
      <c r="AA51" s="35">
        <v>257636</v>
      </c>
      <c r="AB51" s="37">
        <f t="shared" si="8"/>
        <v>707904.37</v>
      </c>
      <c r="AC51" s="35">
        <v>598347.82923203544</v>
      </c>
      <c r="AD51" s="35">
        <v>40179.063842884258</v>
      </c>
      <c r="AE51" s="35">
        <v>274388.54486870393</v>
      </c>
      <c r="AF51" s="37">
        <f t="shared" si="9"/>
        <v>912915.43794362363</v>
      </c>
      <c r="AG51" s="35">
        <f t="shared" si="10"/>
        <v>1271992.7092320356</v>
      </c>
      <c r="AH51" s="35">
        <f t="shared" si="10"/>
        <v>61249.063842884258</v>
      </c>
      <c r="AI51" s="35">
        <f t="shared" si="10"/>
        <v>785927.54486870393</v>
      </c>
      <c r="AJ51" s="37">
        <f t="shared" si="11"/>
        <v>2119169.3179436238</v>
      </c>
      <c r="AK51" s="35">
        <f t="shared" si="12"/>
        <v>2640452.2792320354</v>
      </c>
      <c r="AL51" s="35">
        <f t="shared" si="12"/>
        <v>94979.063842884265</v>
      </c>
      <c r="AM51" s="35">
        <f t="shared" si="12"/>
        <v>1500000.5448687039</v>
      </c>
      <c r="AN51" s="37">
        <f t="shared" si="13"/>
        <v>4235431.8879436236</v>
      </c>
      <c r="AO51" s="38">
        <v>2410199.2068000003</v>
      </c>
      <c r="AP51" s="38">
        <v>51944.49960000001</v>
      </c>
      <c r="AQ51" s="38">
        <v>1278565.8396000001</v>
      </c>
      <c r="AR51" s="34">
        <v>3740709.5460000006</v>
      </c>
      <c r="AS51" s="38">
        <f t="shared" si="14"/>
        <v>5050651.4860320352</v>
      </c>
      <c r="AT51" s="38">
        <f t="shared" si="14"/>
        <v>146923.56344288427</v>
      </c>
      <c r="AU51" s="38">
        <f t="shared" si="14"/>
        <v>2778566.384468704</v>
      </c>
      <c r="AV51" s="34">
        <f t="shared" si="15"/>
        <v>7976141.4339436237</v>
      </c>
    </row>
    <row r="52" spans="1:48">
      <c r="A52" s="31">
        <v>42</v>
      </c>
      <c r="B52" s="32" t="s">
        <v>114</v>
      </c>
      <c r="C52" s="33" t="s">
        <v>46</v>
      </c>
      <c r="D52" s="34" t="s">
        <v>115</v>
      </c>
      <c r="E52" s="35"/>
      <c r="F52" s="35"/>
      <c r="G52" s="36">
        <v>291605</v>
      </c>
      <c r="H52" s="37">
        <f t="shared" si="2"/>
        <v>291605</v>
      </c>
      <c r="I52" s="35"/>
      <c r="J52" s="35"/>
      <c r="K52" s="36">
        <v>296240</v>
      </c>
      <c r="L52" s="37">
        <f t="shared" si="3"/>
        <v>296240</v>
      </c>
      <c r="M52" s="35"/>
      <c r="N52" s="35"/>
      <c r="O52" s="36">
        <v>300920</v>
      </c>
      <c r="P52" s="37">
        <f t="shared" si="4"/>
        <v>300920</v>
      </c>
      <c r="Q52" s="35">
        <f t="shared" si="5"/>
        <v>0</v>
      </c>
      <c r="R52" s="35">
        <f t="shared" si="5"/>
        <v>0</v>
      </c>
      <c r="S52" s="35">
        <f t="shared" si="5"/>
        <v>888765</v>
      </c>
      <c r="T52" s="37">
        <f t="shared" si="6"/>
        <v>888765</v>
      </c>
      <c r="U52" s="35"/>
      <c r="V52" s="35"/>
      <c r="W52" s="35">
        <v>296895</v>
      </c>
      <c r="X52" s="37">
        <f t="shared" si="7"/>
        <v>296895</v>
      </c>
      <c r="Y52" s="35">
        <v>0</v>
      </c>
      <c r="Z52" s="35">
        <v>0</v>
      </c>
      <c r="AA52" s="35">
        <v>291825</v>
      </c>
      <c r="AB52" s="37">
        <f t="shared" si="8"/>
        <v>291825</v>
      </c>
      <c r="AC52" s="35">
        <v>0</v>
      </c>
      <c r="AD52" s="35">
        <v>0</v>
      </c>
      <c r="AE52" s="35">
        <v>337398.94967967866</v>
      </c>
      <c r="AF52" s="37">
        <f t="shared" si="9"/>
        <v>337398.94967967866</v>
      </c>
      <c r="AG52" s="35">
        <f t="shared" si="10"/>
        <v>0</v>
      </c>
      <c r="AH52" s="35">
        <f t="shared" si="10"/>
        <v>0</v>
      </c>
      <c r="AI52" s="35">
        <f t="shared" si="10"/>
        <v>926118.94967967866</v>
      </c>
      <c r="AJ52" s="37">
        <f t="shared" si="11"/>
        <v>926118.94967967866</v>
      </c>
      <c r="AK52" s="35">
        <f t="shared" si="12"/>
        <v>0</v>
      </c>
      <c r="AL52" s="35">
        <f t="shared" si="12"/>
        <v>0</v>
      </c>
      <c r="AM52" s="35">
        <f t="shared" si="12"/>
        <v>1814883.9496796788</v>
      </c>
      <c r="AN52" s="37">
        <f t="shared" si="13"/>
        <v>1814883.9496796788</v>
      </c>
      <c r="AO52" s="38">
        <v>0</v>
      </c>
      <c r="AP52" s="38">
        <v>0</v>
      </c>
      <c r="AQ52" s="38">
        <v>1582824.0288</v>
      </c>
      <c r="AR52" s="34">
        <v>1582824.0288</v>
      </c>
      <c r="AS52" s="38">
        <f t="shared" si="14"/>
        <v>0</v>
      </c>
      <c r="AT52" s="38">
        <f t="shared" si="14"/>
        <v>0</v>
      </c>
      <c r="AU52" s="38">
        <f t="shared" si="14"/>
        <v>3397707.9784796787</v>
      </c>
      <c r="AV52" s="34">
        <f t="shared" si="15"/>
        <v>3397707.9784796787</v>
      </c>
    </row>
    <row r="53" spans="1:48">
      <c r="A53" s="31">
        <v>43</v>
      </c>
      <c r="B53" s="32" t="s">
        <v>116</v>
      </c>
      <c r="C53" s="33" t="s">
        <v>25</v>
      </c>
      <c r="D53" s="34" t="s">
        <v>117</v>
      </c>
      <c r="E53" s="35">
        <v>85403.63</v>
      </c>
      <c r="F53" s="35">
        <v>0</v>
      </c>
      <c r="G53" s="36">
        <v>12916</v>
      </c>
      <c r="H53" s="37">
        <f t="shared" si="2"/>
        <v>98319.63</v>
      </c>
      <c r="I53" s="35">
        <v>85676.83</v>
      </c>
      <c r="J53" s="35">
        <v>0</v>
      </c>
      <c r="K53" s="36">
        <v>14689</v>
      </c>
      <c r="L53" s="37">
        <f t="shared" si="3"/>
        <v>100365.83</v>
      </c>
      <c r="M53" s="35">
        <v>76571.55</v>
      </c>
      <c r="N53" s="35"/>
      <c r="O53" s="36">
        <v>11009</v>
      </c>
      <c r="P53" s="37">
        <f t="shared" si="4"/>
        <v>87580.55</v>
      </c>
      <c r="Q53" s="35">
        <f t="shared" si="5"/>
        <v>247652.01</v>
      </c>
      <c r="R53" s="35">
        <f t="shared" si="5"/>
        <v>0</v>
      </c>
      <c r="S53" s="35">
        <f t="shared" si="5"/>
        <v>38614</v>
      </c>
      <c r="T53" s="37">
        <f t="shared" si="6"/>
        <v>286266.01</v>
      </c>
      <c r="U53" s="35">
        <v>74055.14</v>
      </c>
      <c r="V53" s="35">
        <v>0</v>
      </c>
      <c r="W53" s="35">
        <v>3084</v>
      </c>
      <c r="X53" s="37">
        <f t="shared" si="7"/>
        <v>77139.14</v>
      </c>
      <c r="Y53" s="35">
        <v>87283.25</v>
      </c>
      <c r="Z53" s="35"/>
      <c r="AA53" s="35">
        <v>9048</v>
      </c>
      <c r="AB53" s="37">
        <f t="shared" si="8"/>
        <v>96331.25</v>
      </c>
      <c r="AC53" s="35">
        <v>116861.66510159141</v>
      </c>
      <c r="AD53" s="35">
        <v>0</v>
      </c>
      <c r="AE53" s="35">
        <v>23635.510399999999</v>
      </c>
      <c r="AF53" s="37">
        <f t="shared" si="9"/>
        <v>140497.17550159141</v>
      </c>
      <c r="AG53" s="35">
        <f t="shared" si="10"/>
        <v>278200.0551015914</v>
      </c>
      <c r="AH53" s="35">
        <f t="shared" si="10"/>
        <v>0</v>
      </c>
      <c r="AI53" s="35">
        <f t="shared" si="10"/>
        <v>35767.510399999999</v>
      </c>
      <c r="AJ53" s="37">
        <f t="shared" si="11"/>
        <v>313967.56550159142</v>
      </c>
      <c r="AK53" s="35">
        <f t="shared" si="12"/>
        <v>525852.0651015914</v>
      </c>
      <c r="AL53" s="35">
        <f t="shared" si="12"/>
        <v>0</v>
      </c>
      <c r="AM53" s="35">
        <f t="shared" si="12"/>
        <v>74381.510399999999</v>
      </c>
      <c r="AN53" s="37">
        <f t="shared" si="13"/>
        <v>600233.57550159143</v>
      </c>
      <c r="AO53" s="38">
        <v>475634.74560000002</v>
      </c>
      <c r="AP53" s="38">
        <v>0</v>
      </c>
      <c r="AQ53" s="38">
        <v>124086.4296</v>
      </c>
      <c r="AR53" s="34">
        <v>599721.17520000006</v>
      </c>
      <c r="AS53" s="38">
        <f t="shared" si="14"/>
        <v>1001486.8107015914</v>
      </c>
      <c r="AT53" s="38">
        <f t="shared" si="14"/>
        <v>0</v>
      </c>
      <c r="AU53" s="38">
        <f t="shared" si="14"/>
        <v>198467.94</v>
      </c>
      <c r="AV53" s="34">
        <f t="shared" si="15"/>
        <v>1199954.7507015914</v>
      </c>
    </row>
    <row r="54" spans="1:48">
      <c r="A54" s="31">
        <v>44</v>
      </c>
      <c r="B54" s="32" t="s">
        <v>118</v>
      </c>
      <c r="C54" s="33" t="s">
        <v>31</v>
      </c>
      <c r="D54" s="34" t="s">
        <v>119</v>
      </c>
      <c r="E54" s="35">
        <v>81517.37</v>
      </c>
      <c r="F54" s="35">
        <v>0</v>
      </c>
      <c r="G54" s="36">
        <v>0</v>
      </c>
      <c r="H54" s="37">
        <f t="shared" si="2"/>
        <v>81517.37</v>
      </c>
      <c r="I54" s="35">
        <v>88187.66</v>
      </c>
      <c r="J54" s="35">
        <v>0</v>
      </c>
      <c r="K54" s="36">
        <v>0</v>
      </c>
      <c r="L54" s="37">
        <f t="shared" si="3"/>
        <v>88187.66</v>
      </c>
      <c r="M54" s="35">
        <v>84029.5</v>
      </c>
      <c r="N54" s="35">
        <v>0</v>
      </c>
      <c r="O54" s="36">
        <v>0</v>
      </c>
      <c r="P54" s="37">
        <f t="shared" si="4"/>
        <v>84029.5</v>
      </c>
      <c r="Q54" s="35">
        <f t="shared" si="5"/>
        <v>253734.53</v>
      </c>
      <c r="R54" s="35">
        <f t="shared" si="5"/>
        <v>0</v>
      </c>
      <c r="S54" s="35">
        <f t="shared" si="5"/>
        <v>0</v>
      </c>
      <c r="T54" s="37">
        <f t="shared" si="6"/>
        <v>253734.53</v>
      </c>
      <c r="U54" s="35">
        <v>55174.71</v>
      </c>
      <c r="V54" s="35">
        <v>0</v>
      </c>
      <c r="W54" s="35">
        <v>0</v>
      </c>
      <c r="X54" s="37">
        <f t="shared" si="7"/>
        <v>55174.71</v>
      </c>
      <c r="Y54" s="35">
        <v>74033.429999999993</v>
      </c>
      <c r="Z54" s="35"/>
      <c r="AA54" s="35"/>
      <c r="AB54" s="37">
        <f t="shared" si="8"/>
        <v>74033.429999999993</v>
      </c>
      <c r="AC54" s="35">
        <v>86192.604800000001</v>
      </c>
      <c r="AD54" s="35">
        <v>0</v>
      </c>
      <c r="AE54" s="35">
        <v>0</v>
      </c>
      <c r="AF54" s="37">
        <f t="shared" si="9"/>
        <v>86192.604800000001</v>
      </c>
      <c r="AG54" s="35">
        <f t="shared" si="10"/>
        <v>215400.74479999999</v>
      </c>
      <c r="AH54" s="35">
        <f t="shared" si="10"/>
        <v>0</v>
      </c>
      <c r="AI54" s="35">
        <f t="shared" si="10"/>
        <v>0</v>
      </c>
      <c r="AJ54" s="37">
        <f t="shared" si="11"/>
        <v>215400.74479999999</v>
      </c>
      <c r="AK54" s="35">
        <f t="shared" si="12"/>
        <v>469135.27480000001</v>
      </c>
      <c r="AL54" s="35">
        <f t="shared" si="12"/>
        <v>0</v>
      </c>
      <c r="AM54" s="35">
        <f t="shared" si="12"/>
        <v>0</v>
      </c>
      <c r="AN54" s="37">
        <f t="shared" si="13"/>
        <v>469135.27480000001</v>
      </c>
      <c r="AO54" s="38">
        <v>452511.17520000006</v>
      </c>
      <c r="AP54" s="38">
        <v>0</v>
      </c>
      <c r="AQ54" s="38">
        <v>0</v>
      </c>
      <c r="AR54" s="34">
        <v>452511.17520000006</v>
      </c>
      <c r="AS54" s="38">
        <f t="shared" si="14"/>
        <v>921646.45000000007</v>
      </c>
      <c r="AT54" s="38">
        <f t="shared" si="14"/>
        <v>0</v>
      </c>
      <c r="AU54" s="38">
        <f t="shared" si="14"/>
        <v>0</v>
      </c>
      <c r="AV54" s="34">
        <f t="shared" si="15"/>
        <v>921646.45000000007</v>
      </c>
    </row>
    <row r="55" spans="1:48">
      <c r="A55" s="31">
        <v>45</v>
      </c>
      <c r="B55" s="32" t="s">
        <v>120</v>
      </c>
      <c r="C55" s="33" t="s">
        <v>31</v>
      </c>
      <c r="D55" s="34" t="s">
        <v>121</v>
      </c>
      <c r="E55" s="35">
        <v>149721.54999999999</v>
      </c>
      <c r="F55" s="35">
        <v>0</v>
      </c>
      <c r="G55" s="36">
        <v>0</v>
      </c>
      <c r="H55" s="37">
        <f t="shared" si="2"/>
        <v>149721.54999999999</v>
      </c>
      <c r="I55" s="35">
        <v>162480.76999999999</v>
      </c>
      <c r="J55" s="35">
        <v>0</v>
      </c>
      <c r="K55" s="36">
        <v>0</v>
      </c>
      <c r="L55" s="37">
        <f t="shared" si="3"/>
        <v>162480.76999999999</v>
      </c>
      <c r="M55" s="35">
        <v>154718.09999999547</v>
      </c>
      <c r="N55" s="35">
        <v>0</v>
      </c>
      <c r="O55" s="36">
        <v>0</v>
      </c>
      <c r="P55" s="37">
        <f t="shared" si="4"/>
        <v>154718.09999999547</v>
      </c>
      <c r="Q55" s="35">
        <f t="shared" si="5"/>
        <v>466920.41999999539</v>
      </c>
      <c r="R55" s="35">
        <f t="shared" si="5"/>
        <v>0</v>
      </c>
      <c r="S55" s="35">
        <f t="shared" si="5"/>
        <v>0</v>
      </c>
      <c r="T55" s="37">
        <f t="shared" si="6"/>
        <v>466920.41999999539</v>
      </c>
      <c r="U55" s="35">
        <v>86849.3</v>
      </c>
      <c r="V55" s="35">
        <v>0</v>
      </c>
      <c r="W55" s="35">
        <v>0</v>
      </c>
      <c r="X55" s="37">
        <f t="shared" si="7"/>
        <v>86849.3</v>
      </c>
      <c r="Y55" s="35">
        <v>112842.73</v>
      </c>
      <c r="Z55" s="35"/>
      <c r="AA55" s="35"/>
      <c r="AB55" s="37">
        <f t="shared" si="8"/>
        <v>112842.73</v>
      </c>
      <c r="AC55" s="35">
        <v>158246.848</v>
      </c>
      <c r="AD55" s="35">
        <v>0</v>
      </c>
      <c r="AE55" s="35">
        <v>0</v>
      </c>
      <c r="AF55" s="37">
        <f t="shared" si="9"/>
        <v>158246.848</v>
      </c>
      <c r="AG55" s="35">
        <f t="shared" si="10"/>
        <v>357938.87800000003</v>
      </c>
      <c r="AH55" s="35">
        <f t="shared" si="10"/>
        <v>0</v>
      </c>
      <c r="AI55" s="35">
        <f t="shared" si="10"/>
        <v>0</v>
      </c>
      <c r="AJ55" s="37">
        <f t="shared" si="11"/>
        <v>357938.87800000003</v>
      </c>
      <c r="AK55" s="35">
        <f t="shared" si="12"/>
        <v>824859.29799999541</v>
      </c>
      <c r="AL55" s="35">
        <f t="shared" si="12"/>
        <v>0</v>
      </c>
      <c r="AM55" s="35">
        <f t="shared" si="12"/>
        <v>0</v>
      </c>
      <c r="AN55" s="37">
        <f t="shared" si="13"/>
        <v>824859.29799999541</v>
      </c>
      <c r="AO55" s="38">
        <v>830795.95200000005</v>
      </c>
      <c r="AP55" s="38">
        <v>0</v>
      </c>
      <c r="AQ55" s="38">
        <v>0</v>
      </c>
      <c r="AR55" s="34">
        <v>830795.95200000005</v>
      </c>
      <c r="AS55" s="38">
        <f t="shared" si="14"/>
        <v>1655655.2499999953</v>
      </c>
      <c r="AT55" s="38">
        <f t="shared" si="14"/>
        <v>0</v>
      </c>
      <c r="AU55" s="38">
        <f t="shared" si="14"/>
        <v>0</v>
      </c>
      <c r="AV55" s="34">
        <f t="shared" si="15"/>
        <v>1655655.2499999953</v>
      </c>
    </row>
    <row r="56" spans="1:48">
      <c r="A56" s="31">
        <v>46</v>
      </c>
      <c r="B56" s="32" t="s">
        <v>122</v>
      </c>
      <c r="C56" s="33" t="s">
        <v>31</v>
      </c>
      <c r="D56" s="34" t="s">
        <v>123</v>
      </c>
      <c r="E56" s="35">
        <v>50959.040000000001</v>
      </c>
      <c r="F56" s="35">
        <v>0</v>
      </c>
      <c r="G56" s="36">
        <v>0</v>
      </c>
      <c r="H56" s="37">
        <f t="shared" si="2"/>
        <v>50959.040000000001</v>
      </c>
      <c r="I56" s="35">
        <v>58769.59</v>
      </c>
      <c r="J56" s="35">
        <v>0</v>
      </c>
      <c r="K56" s="36">
        <v>0</v>
      </c>
      <c r="L56" s="37">
        <f t="shared" si="3"/>
        <v>58769.59</v>
      </c>
      <c r="M56" s="35">
        <v>53650.59</v>
      </c>
      <c r="N56" s="35">
        <v>0</v>
      </c>
      <c r="O56" s="36">
        <v>0</v>
      </c>
      <c r="P56" s="37">
        <f t="shared" si="4"/>
        <v>53650.59</v>
      </c>
      <c r="Q56" s="35">
        <f t="shared" si="5"/>
        <v>163379.22</v>
      </c>
      <c r="R56" s="35">
        <f t="shared" si="5"/>
        <v>0</v>
      </c>
      <c r="S56" s="35">
        <f t="shared" si="5"/>
        <v>0</v>
      </c>
      <c r="T56" s="37">
        <f t="shared" si="6"/>
        <v>163379.22</v>
      </c>
      <c r="U56" s="35">
        <v>5643.61</v>
      </c>
      <c r="V56" s="35">
        <v>0</v>
      </c>
      <c r="W56" s="35">
        <v>0</v>
      </c>
      <c r="X56" s="37">
        <f t="shared" si="7"/>
        <v>5643.61</v>
      </c>
      <c r="Y56" s="35">
        <v>42658.080000000002</v>
      </c>
      <c r="Z56" s="35"/>
      <c r="AA56" s="35"/>
      <c r="AB56" s="37">
        <f t="shared" si="8"/>
        <v>42658.080000000002</v>
      </c>
      <c r="AC56" s="35">
        <v>61981.712</v>
      </c>
      <c r="AD56" s="35">
        <v>0</v>
      </c>
      <c r="AE56" s="35">
        <v>0</v>
      </c>
      <c r="AF56" s="37">
        <f t="shared" si="9"/>
        <v>61981.712</v>
      </c>
      <c r="AG56" s="35">
        <f t="shared" si="10"/>
        <v>110283.402</v>
      </c>
      <c r="AH56" s="35">
        <f t="shared" si="10"/>
        <v>0</v>
      </c>
      <c r="AI56" s="35">
        <f t="shared" si="10"/>
        <v>0</v>
      </c>
      <c r="AJ56" s="37">
        <f t="shared" si="11"/>
        <v>110283.402</v>
      </c>
      <c r="AK56" s="35">
        <f t="shared" si="12"/>
        <v>273662.62199999997</v>
      </c>
      <c r="AL56" s="35">
        <f t="shared" si="12"/>
        <v>0</v>
      </c>
      <c r="AM56" s="35">
        <f t="shared" si="12"/>
        <v>0</v>
      </c>
      <c r="AN56" s="37">
        <f t="shared" si="13"/>
        <v>273662.62199999997</v>
      </c>
      <c r="AO56" s="38">
        <v>325403.98800000001</v>
      </c>
      <c r="AP56" s="38">
        <v>0</v>
      </c>
      <c r="AQ56" s="38">
        <v>0</v>
      </c>
      <c r="AR56" s="34">
        <v>325403.98800000001</v>
      </c>
      <c r="AS56" s="38">
        <f t="shared" si="14"/>
        <v>599066.61</v>
      </c>
      <c r="AT56" s="38">
        <f t="shared" si="14"/>
        <v>0</v>
      </c>
      <c r="AU56" s="38">
        <f t="shared" si="14"/>
        <v>0</v>
      </c>
      <c r="AV56" s="34">
        <f t="shared" si="15"/>
        <v>599066.61</v>
      </c>
    </row>
    <row r="57" spans="1:48">
      <c r="A57" s="31">
        <v>47</v>
      </c>
      <c r="B57" s="32" t="s">
        <v>124</v>
      </c>
      <c r="C57" s="33" t="s">
        <v>31</v>
      </c>
      <c r="D57" s="34" t="s">
        <v>125</v>
      </c>
      <c r="E57" s="35">
        <v>185316.22</v>
      </c>
      <c r="F57" s="35">
        <v>0</v>
      </c>
      <c r="G57" s="36">
        <v>0</v>
      </c>
      <c r="H57" s="37">
        <f t="shared" si="2"/>
        <v>185316.22</v>
      </c>
      <c r="I57" s="35">
        <v>200840.47</v>
      </c>
      <c r="J57" s="35">
        <v>0</v>
      </c>
      <c r="K57" s="36">
        <v>0</v>
      </c>
      <c r="L57" s="37">
        <f t="shared" si="3"/>
        <v>200840.47</v>
      </c>
      <c r="M57" s="35">
        <v>191483.2</v>
      </c>
      <c r="N57" s="35"/>
      <c r="O57" s="36"/>
      <c r="P57" s="37">
        <f t="shared" si="4"/>
        <v>191483.2</v>
      </c>
      <c r="Q57" s="35">
        <f t="shared" si="5"/>
        <v>577639.89</v>
      </c>
      <c r="R57" s="35">
        <f t="shared" si="5"/>
        <v>0</v>
      </c>
      <c r="S57" s="35">
        <f t="shared" si="5"/>
        <v>0</v>
      </c>
      <c r="T57" s="37">
        <f t="shared" si="6"/>
        <v>577639.89</v>
      </c>
      <c r="U57" s="35">
        <v>78665.84</v>
      </c>
      <c r="V57" s="35">
        <v>0</v>
      </c>
      <c r="W57" s="35">
        <v>0</v>
      </c>
      <c r="X57" s="37">
        <f t="shared" si="7"/>
        <v>78665.84</v>
      </c>
      <c r="Y57" s="35">
        <v>160541.82999999999</v>
      </c>
      <c r="Z57" s="35"/>
      <c r="AA57" s="35"/>
      <c r="AB57" s="37">
        <f t="shared" si="8"/>
        <v>160541.82999999999</v>
      </c>
      <c r="AC57" s="35">
        <v>196056.87039999999</v>
      </c>
      <c r="AD57" s="35">
        <v>0</v>
      </c>
      <c r="AE57" s="35">
        <v>0</v>
      </c>
      <c r="AF57" s="37">
        <f t="shared" si="9"/>
        <v>196056.87039999999</v>
      </c>
      <c r="AG57" s="35">
        <f t="shared" si="10"/>
        <v>435264.54039999994</v>
      </c>
      <c r="AH57" s="35">
        <f t="shared" si="10"/>
        <v>0</v>
      </c>
      <c r="AI57" s="35">
        <f t="shared" si="10"/>
        <v>0</v>
      </c>
      <c r="AJ57" s="37">
        <f t="shared" si="11"/>
        <v>435264.54039999994</v>
      </c>
      <c r="AK57" s="35">
        <f t="shared" si="12"/>
        <v>1012904.4304</v>
      </c>
      <c r="AL57" s="35">
        <f t="shared" si="12"/>
        <v>0</v>
      </c>
      <c r="AM57" s="35">
        <f t="shared" si="12"/>
        <v>0</v>
      </c>
      <c r="AN57" s="37">
        <f t="shared" si="13"/>
        <v>1012904.4304</v>
      </c>
      <c r="AO57" s="38">
        <v>1029298.5696</v>
      </c>
      <c r="AP57" s="38">
        <v>0</v>
      </c>
      <c r="AQ57" s="38">
        <v>0</v>
      </c>
      <c r="AR57" s="34">
        <v>1029298.5696</v>
      </c>
      <c r="AS57" s="38">
        <f t="shared" si="14"/>
        <v>2042203</v>
      </c>
      <c r="AT57" s="38">
        <f t="shared" si="14"/>
        <v>0</v>
      </c>
      <c r="AU57" s="38">
        <f t="shared" si="14"/>
        <v>0</v>
      </c>
      <c r="AV57" s="34">
        <f t="shared" si="15"/>
        <v>2042203</v>
      </c>
    </row>
    <row r="58" spans="1:48">
      <c r="A58" s="31">
        <v>48</v>
      </c>
      <c r="B58" s="32" t="s">
        <v>126</v>
      </c>
      <c r="C58" s="33" t="s">
        <v>31</v>
      </c>
      <c r="D58" s="34" t="s">
        <v>127</v>
      </c>
      <c r="E58" s="35">
        <v>68240.399999999994</v>
      </c>
      <c r="F58" s="35">
        <v>0</v>
      </c>
      <c r="G58" s="36">
        <v>0</v>
      </c>
      <c r="H58" s="37">
        <f t="shared" si="2"/>
        <v>68240.399999999994</v>
      </c>
      <c r="I58" s="35">
        <v>74127.73</v>
      </c>
      <c r="J58" s="35">
        <v>0</v>
      </c>
      <c r="K58" s="36">
        <v>0</v>
      </c>
      <c r="L58" s="37">
        <f t="shared" si="3"/>
        <v>74127.73</v>
      </c>
      <c r="M58" s="35">
        <v>68952.600000000006</v>
      </c>
      <c r="N58" s="35"/>
      <c r="O58" s="36"/>
      <c r="P58" s="37">
        <f t="shared" si="4"/>
        <v>68952.600000000006</v>
      </c>
      <c r="Q58" s="35">
        <f t="shared" si="5"/>
        <v>211320.73</v>
      </c>
      <c r="R58" s="35">
        <f t="shared" si="5"/>
        <v>0</v>
      </c>
      <c r="S58" s="35">
        <f t="shared" si="5"/>
        <v>0</v>
      </c>
      <c r="T58" s="37">
        <f t="shared" si="6"/>
        <v>211320.73</v>
      </c>
      <c r="U58" s="35">
        <v>66817.88</v>
      </c>
      <c r="V58" s="35">
        <v>0</v>
      </c>
      <c r="W58" s="35">
        <v>0</v>
      </c>
      <c r="X58" s="37">
        <f t="shared" si="7"/>
        <v>66817.88</v>
      </c>
      <c r="Y58" s="35">
        <v>69543.44</v>
      </c>
      <c r="Z58" s="35"/>
      <c r="AA58" s="35"/>
      <c r="AB58" s="37">
        <f t="shared" si="8"/>
        <v>69543.44</v>
      </c>
      <c r="AC58" s="35">
        <v>96506.607319456438</v>
      </c>
      <c r="AD58" s="35">
        <v>0</v>
      </c>
      <c r="AE58" s="35">
        <v>0</v>
      </c>
      <c r="AF58" s="37">
        <f t="shared" si="9"/>
        <v>96506.607319456438</v>
      </c>
      <c r="AG58" s="35">
        <f t="shared" si="10"/>
        <v>232867.92731945644</v>
      </c>
      <c r="AH58" s="35">
        <f t="shared" si="10"/>
        <v>0</v>
      </c>
      <c r="AI58" s="35">
        <f t="shared" si="10"/>
        <v>0</v>
      </c>
      <c r="AJ58" s="37">
        <f t="shared" si="11"/>
        <v>232867.92731945644</v>
      </c>
      <c r="AK58" s="35">
        <f t="shared" si="12"/>
        <v>444188.65731945646</v>
      </c>
      <c r="AL58" s="35">
        <f t="shared" si="12"/>
        <v>0</v>
      </c>
      <c r="AM58" s="35">
        <f t="shared" si="12"/>
        <v>0</v>
      </c>
      <c r="AN58" s="37">
        <f t="shared" si="13"/>
        <v>444188.65731945646</v>
      </c>
      <c r="AO58" s="38">
        <v>378734.94120000006</v>
      </c>
      <c r="AP58" s="38">
        <v>0</v>
      </c>
      <c r="AQ58" s="38">
        <v>0</v>
      </c>
      <c r="AR58" s="34">
        <v>378734.94120000006</v>
      </c>
      <c r="AS58" s="38">
        <f t="shared" si="14"/>
        <v>822923.59851945657</v>
      </c>
      <c r="AT58" s="38">
        <f t="shared" si="14"/>
        <v>0</v>
      </c>
      <c r="AU58" s="38">
        <f t="shared" si="14"/>
        <v>0</v>
      </c>
      <c r="AV58" s="34">
        <f t="shared" si="15"/>
        <v>822923.59851945657</v>
      </c>
    </row>
    <row r="59" spans="1:48">
      <c r="A59" s="31">
        <v>49</v>
      </c>
      <c r="B59" s="32" t="s">
        <v>128</v>
      </c>
      <c r="C59" s="33" t="s">
        <v>31</v>
      </c>
      <c r="D59" s="34" t="s">
        <v>129</v>
      </c>
      <c r="E59" s="35">
        <v>96760.91</v>
      </c>
      <c r="F59" s="35">
        <v>0</v>
      </c>
      <c r="G59" s="36">
        <v>0</v>
      </c>
      <c r="H59" s="37">
        <f t="shared" si="2"/>
        <v>96760.91</v>
      </c>
      <c r="I59" s="35">
        <v>102202.42</v>
      </c>
      <c r="J59" s="35">
        <v>0</v>
      </c>
      <c r="K59" s="36">
        <v>0</v>
      </c>
      <c r="L59" s="37">
        <f t="shared" si="3"/>
        <v>102202.42</v>
      </c>
      <c r="M59" s="35">
        <v>99136.44</v>
      </c>
      <c r="N59" s="35">
        <v>0</v>
      </c>
      <c r="O59" s="36">
        <v>0</v>
      </c>
      <c r="P59" s="37">
        <f t="shared" si="4"/>
        <v>99136.44</v>
      </c>
      <c r="Q59" s="35">
        <f t="shared" si="5"/>
        <v>298099.77</v>
      </c>
      <c r="R59" s="35">
        <f t="shared" si="5"/>
        <v>0</v>
      </c>
      <c r="S59" s="35">
        <f t="shared" si="5"/>
        <v>0</v>
      </c>
      <c r="T59" s="37">
        <f t="shared" si="6"/>
        <v>298099.77</v>
      </c>
      <c r="U59" s="35">
        <v>73454</v>
      </c>
      <c r="V59" s="35">
        <v>0</v>
      </c>
      <c r="W59" s="35">
        <v>0</v>
      </c>
      <c r="X59" s="37">
        <f t="shared" si="7"/>
        <v>73454</v>
      </c>
      <c r="Y59" s="35">
        <v>95991.3</v>
      </c>
      <c r="Z59" s="35"/>
      <c r="AA59" s="35"/>
      <c r="AB59" s="37">
        <f t="shared" si="8"/>
        <v>95991.3</v>
      </c>
      <c r="AC59" s="35">
        <v>101132.12640000001</v>
      </c>
      <c r="AD59" s="35">
        <v>0</v>
      </c>
      <c r="AE59" s="35">
        <v>0</v>
      </c>
      <c r="AF59" s="37">
        <f t="shared" si="9"/>
        <v>101132.12640000001</v>
      </c>
      <c r="AG59" s="35">
        <f t="shared" si="10"/>
        <v>270577.4264</v>
      </c>
      <c r="AH59" s="35">
        <f t="shared" si="10"/>
        <v>0</v>
      </c>
      <c r="AI59" s="35">
        <f t="shared" si="10"/>
        <v>0</v>
      </c>
      <c r="AJ59" s="37">
        <f t="shared" si="11"/>
        <v>270577.4264</v>
      </c>
      <c r="AK59" s="35">
        <f t="shared" si="12"/>
        <v>568677.19640000002</v>
      </c>
      <c r="AL59" s="35">
        <f t="shared" si="12"/>
        <v>0</v>
      </c>
      <c r="AM59" s="35">
        <f t="shared" si="12"/>
        <v>0</v>
      </c>
      <c r="AN59" s="37">
        <f t="shared" si="13"/>
        <v>568677.19640000002</v>
      </c>
      <c r="AO59" s="38">
        <v>530943.66360000009</v>
      </c>
      <c r="AP59" s="38">
        <v>0</v>
      </c>
      <c r="AQ59" s="38">
        <v>0</v>
      </c>
      <c r="AR59" s="34">
        <v>530943.66360000009</v>
      </c>
      <c r="AS59" s="38">
        <f t="shared" si="14"/>
        <v>1099620.8600000001</v>
      </c>
      <c r="AT59" s="38">
        <f t="shared" si="14"/>
        <v>0</v>
      </c>
      <c r="AU59" s="38">
        <f t="shared" si="14"/>
        <v>0</v>
      </c>
      <c r="AV59" s="34">
        <f t="shared" si="15"/>
        <v>1099620.8600000001</v>
      </c>
    </row>
    <row r="60" spans="1:48">
      <c r="A60" s="31">
        <v>50</v>
      </c>
      <c r="B60" s="32" t="s">
        <v>130</v>
      </c>
      <c r="C60" s="33" t="s">
        <v>31</v>
      </c>
      <c r="D60" s="34" t="s">
        <v>131</v>
      </c>
      <c r="E60" s="35">
        <v>178376.88</v>
      </c>
      <c r="F60" s="35">
        <v>0</v>
      </c>
      <c r="G60" s="36">
        <v>0</v>
      </c>
      <c r="H60" s="37">
        <f t="shared" si="2"/>
        <v>178376.88</v>
      </c>
      <c r="I60" s="35">
        <v>194252.85</v>
      </c>
      <c r="J60" s="35">
        <v>0</v>
      </c>
      <c r="K60" s="36">
        <v>0</v>
      </c>
      <c r="L60" s="37">
        <f t="shared" si="3"/>
        <v>194252.85</v>
      </c>
      <c r="M60" s="35">
        <v>181360.25</v>
      </c>
      <c r="N60" s="35">
        <v>0</v>
      </c>
      <c r="O60" s="36">
        <v>0</v>
      </c>
      <c r="P60" s="37">
        <f t="shared" si="4"/>
        <v>181360.25</v>
      </c>
      <c r="Q60" s="35">
        <f t="shared" si="5"/>
        <v>553989.98</v>
      </c>
      <c r="R60" s="35">
        <f t="shared" si="5"/>
        <v>0</v>
      </c>
      <c r="S60" s="35">
        <f t="shared" si="5"/>
        <v>0</v>
      </c>
      <c r="T60" s="37">
        <f t="shared" si="6"/>
        <v>553989.98</v>
      </c>
      <c r="U60" s="35">
        <v>49800.18</v>
      </c>
      <c r="V60" s="35">
        <v>0</v>
      </c>
      <c r="W60" s="35">
        <v>0</v>
      </c>
      <c r="X60" s="37">
        <f t="shared" si="7"/>
        <v>49800.18</v>
      </c>
      <c r="Y60" s="35">
        <v>97122.1</v>
      </c>
      <c r="Z60" s="35"/>
      <c r="AA60" s="35"/>
      <c r="AB60" s="37">
        <f t="shared" si="8"/>
        <v>97122.1</v>
      </c>
      <c r="AC60" s="35">
        <v>187172.79680000001</v>
      </c>
      <c r="AD60" s="35">
        <v>0</v>
      </c>
      <c r="AE60" s="35">
        <v>0</v>
      </c>
      <c r="AF60" s="37">
        <f t="shared" si="9"/>
        <v>187172.79680000001</v>
      </c>
      <c r="AG60" s="35">
        <f t="shared" si="10"/>
        <v>334095.07680000004</v>
      </c>
      <c r="AH60" s="35">
        <f t="shared" si="10"/>
        <v>0</v>
      </c>
      <c r="AI60" s="35">
        <f t="shared" si="10"/>
        <v>0</v>
      </c>
      <c r="AJ60" s="37">
        <f t="shared" si="11"/>
        <v>334095.07680000004</v>
      </c>
      <c r="AK60" s="35">
        <f t="shared" si="12"/>
        <v>888085.05680000002</v>
      </c>
      <c r="AL60" s="35">
        <f t="shared" si="12"/>
        <v>0</v>
      </c>
      <c r="AM60" s="35">
        <f t="shared" si="12"/>
        <v>0</v>
      </c>
      <c r="AN60" s="37">
        <f t="shared" si="13"/>
        <v>888085.05680000002</v>
      </c>
      <c r="AO60" s="38">
        <v>982657.18320000009</v>
      </c>
      <c r="AP60" s="38">
        <v>0</v>
      </c>
      <c r="AQ60" s="38">
        <v>0</v>
      </c>
      <c r="AR60" s="34">
        <v>982657.18320000009</v>
      </c>
      <c r="AS60" s="38">
        <f t="shared" si="14"/>
        <v>1870742.2400000002</v>
      </c>
      <c r="AT60" s="38">
        <f t="shared" si="14"/>
        <v>0</v>
      </c>
      <c r="AU60" s="38">
        <f t="shared" si="14"/>
        <v>0</v>
      </c>
      <c r="AV60" s="34">
        <f t="shared" si="15"/>
        <v>1870742.2400000002</v>
      </c>
    </row>
    <row r="61" spans="1:48">
      <c r="A61" s="31">
        <v>51</v>
      </c>
      <c r="B61" s="32" t="s">
        <v>132</v>
      </c>
      <c r="C61" s="33" t="s">
        <v>52</v>
      </c>
      <c r="D61" s="34" t="s">
        <v>133</v>
      </c>
      <c r="E61" s="35">
        <v>194629.89</v>
      </c>
      <c r="F61" s="35">
        <v>12020</v>
      </c>
      <c r="G61" s="36">
        <v>0</v>
      </c>
      <c r="H61" s="37">
        <f t="shared" si="2"/>
        <v>206649.89</v>
      </c>
      <c r="I61" s="35">
        <v>209630.85</v>
      </c>
      <c r="J61" s="35">
        <v>14710</v>
      </c>
      <c r="K61" s="36">
        <v>0</v>
      </c>
      <c r="L61" s="37">
        <f t="shared" si="3"/>
        <v>224340.85</v>
      </c>
      <c r="M61" s="35">
        <v>200952.43</v>
      </c>
      <c r="N61" s="35">
        <v>14860</v>
      </c>
      <c r="O61" s="36">
        <v>0</v>
      </c>
      <c r="P61" s="37">
        <f t="shared" si="4"/>
        <v>215812.43</v>
      </c>
      <c r="Q61" s="35">
        <f t="shared" si="5"/>
        <v>605213.16999999993</v>
      </c>
      <c r="R61" s="35">
        <f t="shared" si="5"/>
        <v>41590</v>
      </c>
      <c r="S61" s="35">
        <f t="shared" si="5"/>
        <v>0</v>
      </c>
      <c r="T61" s="37">
        <f t="shared" si="6"/>
        <v>646803.16999999993</v>
      </c>
      <c r="U61" s="35">
        <v>107012.76</v>
      </c>
      <c r="V61" s="35">
        <v>4210</v>
      </c>
      <c r="W61" s="35">
        <v>0</v>
      </c>
      <c r="X61" s="37">
        <f t="shared" si="7"/>
        <v>111222.76</v>
      </c>
      <c r="Y61" s="35">
        <v>196838.13</v>
      </c>
      <c r="Z61" s="35">
        <v>12190</v>
      </c>
      <c r="AA61" s="35"/>
      <c r="AB61" s="37">
        <f t="shared" si="8"/>
        <v>209028.13</v>
      </c>
      <c r="AC61" s="35">
        <v>264094.0433148864</v>
      </c>
      <c r="AD61" s="35">
        <v>12710.017600000001</v>
      </c>
      <c r="AE61" s="35">
        <v>0</v>
      </c>
      <c r="AF61" s="37">
        <f t="shared" si="9"/>
        <v>276804.06091488642</v>
      </c>
      <c r="AG61" s="35">
        <f t="shared" si="10"/>
        <v>567944.93331488641</v>
      </c>
      <c r="AH61" s="35">
        <f t="shared" si="10"/>
        <v>29110.017599999999</v>
      </c>
      <c r="AI61" s="35">
        <f t="shared" si="10"/>
        <v>0</v>
      </c>
      <c r="AJ61" s="37">
        <f t="shared" si="11"/>
        <v>597054.95091488643</v>
      </c>
      <c r="AK61" s="35">
        <f t="shared" si="12"/>
        <v>1173158.1033148863</v>
      </c>
      <c r="AL61" s="35">
        <f t="shared" si="12"/>
        <v>70700.017599999992</v>
      </c>
      <c r="AM61" s="35">
        <f t="shared" si="12"/>
        <v>0</v>
      </c>
      <c r="AN61" s="37">
        <f t="shared" si="13"/>
        <v>1243858.1209148862</v>
      </c>
      <c r="AO61" s="38">
        <v>1074846.7632000002</v>
      </c>
      <c r="AP61" s="38">
        <v>66727.592400000009</v>
      </c>
      <c r="AQ61" s="38">
        <v>0</v>
      </c>
      <c r="AR61" s="34">
        <v>1141574.3556000001</v>
      </c>
      <c r="AS61" s="38">
        <f t="shared" si="14"/>
        <v>2248004.8665148867</v>
      </c>
      <c r="AT61" s="38">
        <f t="shared" si="14"/>
        <v>137427.60999999999</v>
      </c>
      <c r="AU61" s="38">
        <f t="shared" si="14"/>
        <v>0</v>
      </c>
      <c r="AV61" s="34">
        <f t="shared" si="15"/>
        <v>2385432.4765148866</v>
      </c>
    </row>
    <row r="62" spans="1:48">
      <c r="A62" s="31">
        <v>52</v>
      </c>
      <c r="B62" s="32" t="s">
        <v>134</v>
      </c>
      <c r="C62" s="33" t="s">
        <v>31</v>
      </c>
      <c r="D62" s="34" t="s">
        <v>135</v>
      </c>
      <c r="E62" s="35">
        <v>117532.72</v>
      </c>
      <c r="F62" s="35">
        <v>0</v>
      </c>
      <c r="G62" s="36">
        <v>0</v>
      </c>
      <c r="H62" s="37">
        <f t="shared" si="2"/>
        <v>117532.72</v>
      </c>
      <c r="I62" s="35">
        <v>128484.01</v>
      </c>
      <c r="J62" s="35">
        <v>0</v>
      </c>
      <c r="K62" s="36">
        <v>0</v>
      </c>
      <c r="L62" s="37">
        <f t="shared" si="3"/>
        <v>128484.01</v>
      </c>
      <c r="M62" s="35">
        <v>121898.42</v>
      </c>
      <c r="N62" s="35"/>
      <c r="O62" s="36"/>
      <c r="P62" s="37">
        <f t="shared" si="4"/>
        <v>121898.42</v>
      </c>
      <c r="Q62" s="35">
        <f t="shared" si="5"/>
        <v>367915.14999999997</v>
      </c>
      <c r="R62" s="35">
        <f t="shared" si="5"/>
        <v>0</v>
      </c>
      <c r="S62" s="35">
        <f t="shared" si="5"/>
        <v>0</v>
      </c>
      <c r="T62" s="37">
        <f t="shared" si="6"/>
        <v>367915.14999999997</v>
      </c>
      <c r="U62" s="35">
        <v>153389.38</v>
      </c>
      <c r="V62" s="35">
        <v>0</v>
      </c>
      <c r="W62" s="35">
        <v>0</v>
      </c>
      <c r="X62" s="37">
        <f t="shared" si="7"/>
        <v>153389.38</v>
      </c>
      <c r="Y62" s="35">
        <v>147107.72</v>
      </c>
      <c r="Z62" s="35"/>
      <c r="AA62" s="35"/>
      <c r="AB62" s="37">
        <f t="shared" si="8"/>
        <v>147107.72</v>
      </c>
      <c r="AC62" s="35">
        <v>169804.60616342901</v>
      </c>
      <c r="AD62" s="35">
        <v>0</v>
      </c>
      <c r="AE62" s="35">
        <v>0</v>
      </c>
      <c r="AF62" s="37">
        <f t="shared" si="9"/>
        <v>169804.60616342901</v>
      </c>
      <c r="AG62" s="35">
        <f t="shared" si="10"/>
        <v>470301.70616342896</v>
      </c>
      <c r="AH62" s="35">
        <f t="shared" si="10"/>
        <v>0</v>
      </c>
      <c r="AI62" s="35">
        <f t="shared" si="10"/>
        <v>0</v>
      </c>
      <c r="AJ62" s="37">
        <f t="shared" si="11"/>
        <v>470301.70616342896</v>
      </c>
      <c r="AK62" s="35">
        <f t="shared" si="12"/>
        <v>838216.85616342886</v>
      </c>
      <c r="AL62" s="35">
        <f t="shared" si="12"/>
        <v>0</v>
      </c>
      <c r="AM62" s="35">
        <f t="shared" si="12"/>
        <v>0</v>
      </c>
      <c r="AN62" s="37">
        <f t="shared" si="13"/>
        <v>838216.85616342886</v>
      </c>
      <c r="AO62" s="38">
        <v>648992.13120000006</v>
      </c>
      <c r="AP62" s="38">
        <v>0</v>
      </c>
      <c r="AQ62" s="38">
        <v>0</v>
      </c>
      <c r="AR62" s="34">
        <v>648992.13120000006</v>
      </c>
      <c r="AS62" s="38">
        <f t="shared" si="14"/>
        <v>1487208.9873634288</v>
      </c>
      <c r="AT62" s="38">
        <f t="shared" si="14"/>
        <v>0</v>
      </c>
      <c r="AU62" s="38">
        <f t="shared" si="14"/>
        <v>0</v>
      </c>
      <c r="AV62" s="34">
        <f t="shared" si="15"/>
        <v>1487208.9873634288</v>
      </c>
    </row>
    <row r="63" spans="1:48">
      <c r="A63" s="31">
        <v>53</v>
      </c>
      <c r="B63" s="46" t="s">
        <v>136</v>
      </c>
      <c r="C63" s="33" t="s">
        <v>46</v>
      </c>
      <c r="D63" s="34" t="s">
        <v>137</v>
      </c>
      <c r="E63" s="35">
        <v>0</v>
      </c>
      <c r="F63" s="35">
        <v>0</v>
      </c>
      <c r="G63" s="36">
        <v>9700</v>
      </c>
      <c r="H63" s="37">
        <f t="shared" si="2"/>
        <v>9700</v>
      </c>
      <c r="I63" s="35">
        <v>0</v>
      </c>
      <c r="J63" s="35">
        <v>0</v>
      </c>
      <c r="K63" s="36">
        <v>9050</v>
      </c>
      <c r="L63" s="37">
        <f t="shared" si="3"/>
        <v>9050</v>
      </c>
      <c r="M63" s="35">
        <v>0</v>
      </c>
      <c r="N63" s="35">
        <v>0</v>
      </c>
      <c r="O63" s="36">
        <v>0</v>
      </c>
      <c r="P63" s="37">
        <f t="shared" si="4"/>
        <v>0</v>
      </c>
      <c r="Q63" s="35">
        <f t="shared" si="5"/>
        <v>0</v>
      </c>
      <c r="R63" s="35">
        <f t="shared" si="5"/>
        <v>0</v>
      </c>
      <c r="S63" s="35">
        <f t="shared" si="5"/>
        <v>18750</v>
      </c>
      <c r="T63" s="37">
        <f t="shared" si="6"/>
        <v>18750</v>
      </c>
      <c r="U63" s="35">
        <v>0</v>
      </c>
      <c r="V63" s="35">
        <v>0</v>
      </c>
      <c r="W63" s="35">
        <v>8400</v>
      </c>
      <c r="X63" s="37">
        <f t="shared" si="7"/>
        <v>8400</v>
      </c>
      <c r="Y63" s="35"/>
      <c r="Z63" s="35"/>
      <c r="AA63" s="35">
        <v>7900</v>
      </c>
      <c r="AB63" s="37">
        <f t="shared" si="8"/>
        <v>7900</v>
      </c>
      <c r="AC63" s="35">
        <v>0</v>
      </c>
      <c r="AD63" s="35">
        <v>0</v>
      </c>
      <c r="AE63" s="35">
        <v>8812.4416000000001</v>
      </c>
      <c r="AF63" s="37">
        <f t="shared" si="9"/>
        <v>8812.4416000000001</v>
      </c>
      <c r="AG63" s="35">
        <f t="shared" si="10"/>
        <v>0</v>
      </c>
      <c r="AH63" s="35">
        <f t="shared" si="10"/>
        <v>0</v>
      </c>
      <c r="AI63" s="35">
        <f t="shared" si="10"/>
        <v>25112.441599999998</v>
      </c>
      <c r="AJ63" s="37">
        <f t="shared" si="11"/>
        <v>25112.441599999998</v>
      </c>
      <c r="AK63" s="35">
        <f t="shared" si="12"/>
        <v>0</v>
      </c>
      <c r="AL63" s="35">
        <f t="shared" si="12"/>
        <v>0</v>
      </c>
      <c r="AM63" s="35">
        <f t="shared" si="12"/>
        <v>43862.441599999998</v>
      </c>
      <c r="AN63" s="37">
        <f t="shared" si="13"/>
        <v>43862.441599999998</v>
      </c>
      <c r="AO63" s="38">
        <v>0</v>
      </c>
      <c r="AP63" s="38">
        <v>0</v>
      </c>
      <c r="AQ63" s="38">
        <v>46265.318400000004</v>
      </c>
      <c r="AR63" s="34">
        <v>46265.318400000004</v>
      </c>
      <c r="AS63" s="38">
        <f t="shared" si="14"/>
        <v>0</v>
      </c>
      <c r="AT63" s="38">
        <f t="shared" si="14"/>
        <v>0</v>
      </c>
      <c r="AU63" s="38">
        <f t="shared" si="14"/>
        <v>90127.760000000009</v>
      </c>
      <c r="AV63" s="34">
        <f t="shared" si="15"/>
        <v>90127.760000000009</v>
      </c>
    </row>
    <row r="64" spans="1:48">
      <c r="A64" s="31">
        <v>54</v>
      </c>
      <c r="B64" s="46" t="s">
        <v>138</v>
      </c>
      <c r="C64" s="33" t="s">
        <v>46</v>
      </c>
      <c r="D64" s="34" t="s">
        <v>139</v>
      </c>
      <c r="E64" s="35">
        <v>0</v>
      </c>
      <c r="F64" s="35">
        <v>0</v>
      </c>
      <c r="G64" s="36">
        <v>53388</v>
      </c>
      <c r="H64" s="37">
        <f t="shared" si="2"/>
        <v>53388</v>
      </c>
      <c r="I64" s="35">
        <v>0</v>
      </c>
      <c r="J64" s="35">
        <v>0</v>
      </c>
      <c r="K64" s="36">
        <v>53776</v>
      </c>
      <c r="L64" s="37">
        <f t="shared" si="3"/>
        <v>53776</v>
      </c>
      <c r="M64" s="35">
        <v>0</v>
      </c>
      <c r="N64" s="35">
        <v>0</v>
      </c>
      <c r="O64" s="36">
        <v>47522</v>
      </c>
      <c r="P64" s="37">
        <f t="shared" si="4"/>
        <v>47522</v>
      </c>
      <c r="Q64" s="35">
        <f t="shared" si="5"/>
        <v>0</v>
      </c>
      <c r="R64" s="35">
        <f t="shared" si="5"/>
        <v>0</v>
      </c>
      <c r="S64" s="35">
        <f t="shared" si="5"/>
        <v>154686</v>
      </c>
      <c r="T64" s="37">
        <f t="shared" si="6"/>
        <v>154686</v>
      </c>
      <c r="U64" s="35">
        <v>0</v>
      </c>
      <c r="V64" s="35">
        <v>0</v>
      </c>
      <c r="W64" s="35">
        <v>8352</v>
      </c>
      <c r="X64" s="37">
        <f t="shared" si="7"/>
        <v>8352</v>
      </c>
      <c r="Y64" s="35"/>
      <c r="Z64" s="35"/>
      <c r="AA64" s="35">
        <v>24579</v>
      </c>
      <c r="AB64" s="37">
        <f t="shared" si="8"/>
        <v>24579</v>
      </c>
      <c r="AC64" s="35">
        <v>0</v>
      </c>
      <c r="AD64" s="35">
        <v>0</v>
      </c>
      <c r="AE64" s="35">
        <v>56304.632000000005</v>
      </c>
      <c r="AF64" s="37">
        <f t="shared" si="9"/>
        <v>56304.632000000005</v>
      </c>
      <c r="AG64" s="35">
        <f t="shared" si="10"/>
        <v>0</v>
      </c>
      <c r="AH64" s="35">
        <f t="shared" si="10"/>
        <v>0</v>
      </c>
      <c r="AI64" s="35">
        <f t="shared" si="10"/>
        <v>89235.632000000012</v>
      </c>
      <c r="AJ64" s="37">
        <f t="shared" si="11"/>
        <v>89235.632000000012</v>
      </c>
      <c r="AK64" s="35">
        <f t="shared" si="12"/>
        <v>0</v>
      </c>
      <c r="AL64" s="35">
        <f t="shared" si="12"/>
        <v>0</v>
      </c>
      <c r="AM64" s="35">
        <f t="shared" si="12"/>
        <v>243921.63200000001</v>
      </c>
      <c r="AN64" s="37">
        <f t="shared" si="13"/>
        <v>243921.63200000001</v>
      </c>
      <c r="AO64" s="38">
        <v>0</v>
      </c>
      <c r="AP64" s="38">
        <v>0</v>
      </c>
      <c r="AQ64" s="38">
        <v>296134.81800000003</v>
      </c>
      <c r="AR64" s="34">
        <v>296134.81800000003</v>
      </c>
      <c r="AS64" s="38">
        <f t="shared" si="14"/>
        <v>0</v>
      </c>
      <c r="AT64" s="38">
        <f t="shared" si="14"/>
        <v>0</v>
      </c>
      <c r="AU64" s="38">
        <f t="shared" si="14"/>
        <v>540056.45000000007</v>
      </c>
      <c r="AV64" s="34">
        <f t="shared" si="15"/>
        <v>540056.45000000007</v>
      </c>
    </row>
    <row r="65" spans="1:48">
      <c r="A65" s="31">
        <v>55</v>
      </c>
      <c r="B65" s="46" t="s">
        <v>140</v>
      </c>
      <c r="C65" s="33" t="s">
        <v>52</v>
      </c>
      <c r="D65" s="34" t="s">
        <v>141</v>
      </c>
      <c r="E65" s="35">
        <v>204489.93</v>
      </c>
      <c r="F65" s="35">
        <v>4520</v>
      </c>
      <c r="G65" s="36">
        <v>0</v>
      </c>
      <c r="H65" s="37">
        <f t="shared" si="2"/>
        <v>209009.93</v>
      </c>
      <c r="I65" s="35">
        <v>221676.9</v>
      </c>
      <c r="J65" s="35">
        <v>5040</v>
      </c>
      <c r="K65" s="36">
        <v>0</v>
      </c>
      <c r="L65" s="37">
        <f t="shared" si="3"/>
        <v>226716.9</v>
      </c>
      <c r="M65" s="35">
        <v>207675.76</v>
      </c>
      <c r="N65" s="35">
        <v>5800</v>
      </c>
      <c r="O65" s="36">
        <v>0</v>
      </c>
      <c r="P65" s="37">
        <f t="shared" si="4"/>
        <v>213475.76</v>
      </c>
      <c r="Q65" s="35">
        <f t="shared" si="5"/>
        <v>633842.59</v>
      </c>
      <c r="R65" s="35">
        <f t="shared" si="5"/>
        <v>15360</v>
      </c>
      <c r="S65" s="35">
        <f t="shared" si="5"/>
        <v>0</v>
      </c>
      <c r="T65" s="37">
        <f t="shared" si="6"/>
        <v>649202.59</v>
      </c>
      <c r="U65" s="35">
        <v>50041.41</v>
      </c>
      <c r="V65" s="35">
        <v>280</v>
      </c>
      <c r="W65" s="35">
        <v>0</v>
      </c>
      <c r="X65" s="37">
        <f t="shared" si="7"/>
        <v>50321.41</v>
      </c>
      <c r="Y65" s="35">
        <v>156221.01999999999</v>
      </c>
      <c r="Z65" s="35">
        <v>2040</v>
      </c>
      <c r="AA65" s="35"/>
      <c r="AB65" s="37">
        <f t="shared" si="8"/>
        <v>158261.01999999999</v>
      </c>
      <c r="AC65" s="35">
        <v>217135.99359999999</v>
      </c>
      <c r="AD65" s="35">
        <v>5407.6240000000007</v>
      </c>
      <c r="AE65" s="35">
        <v>0</v>
      </c>
      <c r="AF65" s="37">
        <f t="shared" si="9"/>
        <v>222543.6176</v>
      </c>
      <c r="AG65" s="35">
        <f t="shared" si="10"/>
        <v>423398.42359999998</v>
      </c>
      <c r="AH65" s="35">
        <f t="shared" si="10"/>
        <v>7727.6240000000007</v>
      </c>
      <c r="AI65" s="35">
        <f t="shared" si="10"/>
        <v>0</v>
      </c>
      <c r="AJ65" s="37">
        <f t="shared" si="11"/>
        <v>431126.04759999999</v>
      </c>
      <c r="AK65" s="35">
        <f t="shared" si="12"/>
        <v>1057241.0135999999</v>
      </c>
      <c r="AL65" s="35">
        <f t="shared" si="12"/>
        <v>23087.624</v>
      </c>
      <c r="AM65" s="35">
        <f t="shared" si="12"/>
        <v>0</v>
      </c>
      <c r="AN65" s="37">
        <f t="shared" si="13"/>
        <v>1080328.6376</v>
      </c>
      <c r="AO65" s="38">
        <v>1139963.9664</v>
      </c>
      <c r="AP65" s="38">
        <v>28390.026000000005</v>
      </c>
      <c r="AQ65" s="38">
        <v>0</v>
      </c>
      <c r="AR65" s="34">
        <v>1168353.9924000001</v>
      </c>
      <c r="AS65" s="38">
        <f t="shared" si="14"/>
        <v>2197204.98</v>
      </c>
      <c r="AT65" s="38">
        <f t="shared" si="14"/>
        <v>51477.650000000009</v>
      </c>
      <c r="AU65" s="38">
        <f t="shared" si="14"/>
        <v>0</v>
      </c>
      <c r="AV65" s="34">
        <f t="shared" si="15"/>
        <v>2248682.63</v>
      </c>
    </row>
    <row r="66" spans="1:48">
      <c r="A66" s="31">
        <v>56</v>
      </c>
      <c r="B66" s="46" t="s">
        <v>142</v>
      </c>
      <c r="C66" s="33" t="s">
        <v>28</v>
      </c>
      <c r="D66" s="34" t="s">
        <v>143</v>
      </c>
      <c r="E66" s="35">
        <v>466712.3</v>
      </c>
      <c r="F66" s="35">
        <v>13060</v>
      </c>
      <c r="G66" s="36">
        <v>223968</v>
      </c>
      <c r="H66" s="37">
        <f t="shared" si="2"/>
        <v>703740.3</v>
      </c>
      <c r="I66" s="35">
        <v>501394.82</v>
      </c>
      <c r="J66" s="35">
        <v>15940</v>
      </c>
      <c r="K66" s="36">
        <v>198675</v>
      </c>
      <c r="L66" s="37">
        <f t="shared" si="3"/>
        <v>716009.82000000007</v>
      </c>
      <c r="M66" s="35">
        <v>453535.44</v>
      </c>
      <c r="N66" s="35">
        <v>14870</v>
      </c>
      <c r="O66" s="36">
        <v>219416</v>
      </c>
      <c r="P66" s="37">
        <f t="shared" si="4"/>
        <v>687821.44</v>
      </c>
      <c r="Q66" s="35">
        <f t="shared" si="5"/>
        <v>1421642.56</v>
      </c>
      <c r="R66" s="35">
        <f t="shared" si="5"/>
        <v>43870</v>
      </c>
      <c r="S66" s="35">
        <f t="shared" si="5"/>
        <v>642059</v>
      </c>
      <c r="T66" s="37">
        <f t="shared" si="6"/>
        <v>2107571.56</v>
      </c>
      <c r="U66" s="35">
        <v>91798.82</v>
      </c>
      <c r="V66" s="35">
        <v>6970</v>
      </c>
      <c r="W66" s="35">
        <v>193219</v>
      </c>
      <c r="X66" s="37">
        <f t="shared" si="7"/>
        <v>291987.82</v>
      </c>
      <c r="Y66" s="35">
        <v>247467.38</v>
      </c>
      <c r="Z66" s="35">
        <v>13360</v>
      </c>
      <c r="AA66" s="35">
        <v>212711</v>
      </c>
      <c r="AB66" s="37">
        <f t="shared" si="8"/>
        <v>473538.38</v>
      </c>
      <c r="AC66" s="35">
        <v>490715.38640000002</v>
      </c>
      <c r="AD66" s="35">
        <v>52868.078705620006</v>
      </c>
      <c r="AE66" s="35">
        <v>246035.56725277833</v>
      </c>
      <c r="AF66" s="37">
        <f t="shared" si="9"/>
        <v>789619.03235839831</v>
      </c>
      <c r="AG66" s="35">
        <f t="shared" si="10"/>
        <v>829981.58640000003</v>
      </c>
      <c r="AH66" s="35">
        <f t="shared" si="10"/>
        <v>73198.078705620006</v>
      </c>
      <c r="AI66" s="35">
        <f t="shared" si="10"/>
        <v>651965.56725277833</v>
      </c>
      <c r="AJ66" s="37">
        <f t="shared" si="11"/>
        <v>1555145.2323583984</v>
      </c>
      <c r="AK66" s="35">
        <f t="shared" si="12"/>
        <v>2251624.1464</v>
      </c>
      <c r="AL66" s="35">
        <f t="shared" si="12"/>
        <v>117068.07870562001</v>
      </c>
      <c r="AM66" s="35">
        <f t="shared" si="12"/>
        <v>1294024.5672527784</v>
      </c>
      <c r="AN66" s="37">
        <f t="shared" si="13"/>
        <v>3662716.7923583984</v>
      </c>
      <c r="AO66" s="38">
        <v>2578576.3836000003</v>
      </c>
      <c r="AP66" s="38">
        <v>72716.044800000003</v>
      </c>
      <c r="AQ66" s="38">
        <v>1154563.662</v>
      </c>
      <c r="AR66" s="34">
        <v>3805856.0904000001</v>
      </c>
      <c r="AS66" s="38">
        <f t="shared" si="14"/>
        <v>4830200.53</v>
      </c>
      <c r="AT66" s="38">
        <f t="shared" si="14"/>
        <v>189784.12350561999</v>
      </c>
      <c r="AU66" s="38">
        <f t="shared" si="14"/>
        <v>2448588.2292527785</v>
      </c>
      <c r="AV66" s="34">
        <f t="shared" si="15"/>
        <v>7468572.8827583995</v>
      </c>
    </row>
    <row r="67" spans="1:48">
      <c r="A67" s="31">
        <v>57</v>
      </c>
      <c r="B67" s="46" t="s">
        <v>144</v>
      </c>
      <c r="C67" s="33" t="s">
        <v>31</v>
      </c>
      <c r="D67" s="34" t="s">
        <v>145</v>
      </c>
      <c r="E67" s="35">
        <v>72311.179999999993</v>
      </c>
      <c r="F67" s="35"/>
      <c r="G67" s="36"/>
      <c r="H67" s="37">
        <f t="shared" si="2"/>
        <v>72311.179999999993</v>
      </c>
      <c r="I67" s="35">
        <v>78201.84</v>
      </c>
      <c r="J67" s="35"/>
      <c r="K67" s="36"/>
      <c r="L67" s="37">
        <f t="shared" si="3"/>
        <v>78201.84</v>
      </c>
      <c r="M67" s="35">
        <v>74638.28</v>
      </c>
      <c r="N67" s="35"/>
      <c r="O67" s="36"/>
      <c r="P67" s="37">
        <f t="shared" si="4"/>
        <v>74638.28</v>
      </c>
      <c r="Q67" s="35">
        <f t="shared" si="5"/>
        <v>225151.3</v>
      </c>
      <c r="R67" s="35">
        <f t="shared" si="5"/>
        <v>0</v>
      </c>
      <c r="S67" s="35">
        <f t="shared" si="5"/>
        <v>0</v>
      </c>
      <c r="T67" s="37">
        <f t="shared" si="6"/>
        <v>225151.3</v>
      </c>
      <c r="U67" s="35">
        <v>39287.39</v>
      </c>
      <c r="V67" s="35"/>
      <c r="W67" s="35"/>
      <c r="X67" s="37">
        <f t="shared" si="7"/>
        <v>39287.39</v>
      </c>
      <c r="Y67" s="35">
        <v>55038.63</v>
      </c>
      <c r="Z67" s="35">
        <v>0</v>
      </c>
      <c r="AA67" s="35">
        <v>0</v>
      </c>
      <c r="AB67" s="37">
        <f t="shared" si="8"/>
        <v>55038.63</v>
      </c>
      <c r="AC67" s="35">
        <v>75520.902400000006</v>
      </c>
      <c r="AD67" s="35">
        <v>0</v>
      </c>
      <c r="AE67" s="35">
        <v>0</v>
      </c>
      <c r="AF67" s="37">
        <f t="shared" si="9"/>
        <v>75520.902400000006</v>
      </c>
      <c r="AG67" s="35">
        <f t="shared" si="10"/>
        <v>169846.92239999998</v>
      </c>
      <c r="AH67" s="35">
        <f t="shared" si="10"/>
        <v>0</v>
      </c>
      <c r="AI67" s="35">
        <f t="shared" si="10"/>
        <v>0</v>
      </c>
      <c r="AJ67" s="37">
        <f t="shared" si="11"/>
        <v>169846.92239999998</v>
      </c>
      <c r="AK67" s="35">
        <f t="shared" si="12"/>
        <v>394998.22239999997</v>
      </c>
      <c r="AL67" s="35">
        <f t="shared" si="12"/>
        <v>0</v>
      </c>
      <c r="AM67" s="35">
        <f t="shared" si="12"/>
        <v>0</v>
      </c>
      <c r="AN67" s="37">
        <f t="shared" si="13"/>
        <v>394998.22239999997</v>
      </c>
      <c r="AO67" s="38">
        <v>396484.73759999999</v>
      </c>
      <c r="AP67" s="38">
        <v>0</v>
      </c>
      <c r="AQ67" s="38">
        <v>0</v>
      </c>
      <c r="AR67" s="34">
        <v>396484.73759999999</v>
      </c>
      <c r="AS67" s="38">
        <f t="shared" si="14"/>
        <v>791482.96</v>
      </c>
      <c r="AT67" s="38">
        <f t="shared" si="14"/>
        <v>0</v>
      </c>
      <c r="AU67" s="38">
        <f t="shared" si="14"/>
        <v>0</v>
      </c>
      <c r="AV67" s="34">
        <f t="shared" si="15"/>
        <v>791482.96</v>
      </c>
    </row>
    <row r="68" spans="1:48" ht="33">
      <c r="A68" s="31">
        <v>58</v>
      </c>
      <c r="B68" s="46" t="s">
        <v>146</v>
      </c>
      <c r="C68" s="33" t="s">
        <v>46</v>
      </c>
      <c r="D68" s="34" t="s">
        <v>147</v>
      </c>
      <c r="E68" s="35">
        <v>0</v>
      </c>
      <c r="F68" s="35">
        <v>0</v>
      </c>
      <c r="G68" s="36">
        <v>23691</v>
      </c>
      <c r="H68" s="37">
        <f t="shared" si="2"/>
        <v>23691</v>
      </c>
      <c r="I68" s="35">
        <v>0</v>
      </c>
      <c r="J68" s="35">
        <v>0</v>
      </c>
      <c r="K68" s="36">
        <v>24918</v>
      </c>
      <c r="L68" s="37">
        <f t="shared" si="3"/>
        <v>24918</v>
      </c>
      <c r="M68" s="35">
        <v>0</v>
      </c>
      <c r="N68" s="35">
        <v>0</v>
      </c>
      <c r="O68" s="36">
        <v>20025</v>
      </c>
      <c r="P68" s="37">
        <f t="shared" si="4"/>
        <v>20025</v>
      </c>
      <c r="Q68" s="35">
        <f t="shared" si="5"/>
        <v>0</v>
      </c>
      <c r="R68" s="35">
        <f t="shared" si="5"/>
        <v>0</v>
      </c>
      <c r="S68" s="35">
        <f t="shared" si="5"/>
        <v>68634</v>
      </c>
      <c r="T68" s="37">
        <f t="shared" si="6"/>
        <v>68634</v>
      </c>
      <c r="U68" s="35">
        <v>0</v>
      </c>
      <c r="V68" s="35">
        <v>0</v>
      </c>
      <c r="W68" s="35">
        <v>3637</v>
      </c>
      <c r="X68" s="37">
        <f t="shared" si="7"/>
        <v>3637</v>
      </c>
      <c r="Y68" s="35"/>
      <c r="Z68" s="35"/>
      <c r="AA68" s="35">
        <v>9637</v>
      </c>
      <c r="AB68" s="37">
        <f t="shared" si="8"/>
        <v>9637</v>
      </c>
      <c r="AC68" s="35">
        <v>0</v>
      </c>
      <c r="AD68" s="35">
        <v>0</v>
      </c>
      <c r="AE68" s="35">
        <v>44983.393600000003</v>
      </c>
      <c r="AF68" s="37">
        <f t="shared" si="9"/>
        <v>44983.393600000003</v>
      </c>
      <c r="AG68" s="35">
        <f t="shared" si="10"/>
        <v>0</v>
      </c>
      <c r="AH68" s="35">
        <f t="shared" si="10"/>
        <v>0</v>
      </c>
      <c r="AI68" s="35">
        <f t="shared" si="10"/>
        <v>58257.393600000003</v>
      </c>
      <c r="AJ68" s="37">
        <f t="shared" si="11"/>
        <v>58257.393600000003</v>
      </c>
      <c r="AK68" s="35">
        <f t="shared" si="12"/>
        <v>0</v>
      </c>
      <c r="AL68" s="35">
        <f t="shared" si="12"/>
        <v>0</v>
      </c>
      <c r="AM68" s="35">
        <f t="shared" si="12"/>
        <v>126891.39360000001</v>
      </c>
      <c r="AN68" s="37">
        <f t="shared" si="13"/>
        <v>126891.39360000001</v>
      </c>
      <c r="AO68" s="38">
        <v>0</v>
      </c>
      <c r="AP68" s="38">
        <v>0</v>
      </c>
      <c r="AQ68" s="38">
        <v>236162.81640000004</v>
      </c>
      <c r="AR68" s="34">
        <v>236162.81640000004</v>
      </c>
      <c r="AS68" s="38">
        <f t="shared" si="14"/>
        <v>0</v>
      </c>
      <c r="AT68" s="38">
        <f t="shared" si="14"/>
        <v>0</v>
      </c>
      <c r="AU68" s="38">
        <f t="shared" si="14"/>
        <v>363054.21000000008</v>
      </c>
      <c r="AV68" s="34">
        <f t="shared" si="15"/>
        <v>363054.21000000008</v>
      </c>
    </row>
    <row r="69" spans="1:48" s="45" customFormat="1" ht="33">
      <c r="A69" s="39">
        <v>59</v>
      </c>
      <c r="B69" s="47" t="s">
        <v>148</v>
      </c>
      <c r="C69" s="41" t="s">
        <v>46</v>
      </c>
      <c r="D69" s="42" t="s">
        <v>149</v>
      </c>
      <c r="E69" s="43">
        <v>0</v>
      </c>
      <c r="F69" s="43">
        <v>0</v>
      </c>
      <c r="G69" s="44">
        <v>5390</v>
      </c>
      <c r="H69" s="42">
        <f t="shared" si="2"/>
        <v>5390</v>
      </c>
      <c r="I69" s="43">
        <v>0</v>
      </c>
      <c r="J69" s="43">
        <v>0</v>
      </c>
      <c r="K69" s="44">
        <v>7630</v>
      </c>
      <c r="L69" s="42">
        <f t="shared" si="3"/>
        <v>7630</v>
      </c>
      <c r="M69" s="43">
        <v>0</v>
      </c>
      <c r="N69" s="43">
        <v>0</v>
      </c>
      <c r="O69" s="44">
        <v>5215</v>
      </c>
      <c r="P69" s="42">
        <f t="shared" si="4"/>
        <v>5215</v>
      </c>
      <c r="Q69" s="43">
        <f t="shared" si="5"/>
        <v>0</v>
      </c>
      <c r="R69" s="43">
        <f t="shared" si="5"/>
        <v>0</v>
      </c>
      <c r="S69" s="43">
        <f t="shared" si="5"/>
        <v>18235</v>
      </c>
      <c r="T69" s="42">
        <f t="shared" si="6"/>
        <v>18235</v>
      </c>
      <c r="U69" s="43"/>
      <c r="V69" s="43"/>
      <c r="W69" s="43"/>
      <c r="X69" s="42">
        <f t="shared" si="7"/>
        <v>0</v>
      </c>
      <c r="Y69" s="43"/>
      <c r="Z69" s="43"/>
      <c r="AA69" s="43"/>
      <c r="AB69" s="42">
        <f t="shared" si="8"/>
        <v>0</v>
      </c>
      <c r="AC69" s="43">
        <v>0</v>
      </c>
      <c r="AD69" s="43">
        <v>0</v>
      </c>
      <c r="AE69" s="43">
        <v>0</v>
      </c>
      <c r="AF69" s="42">
        <f t="shared" si="9"/>
        <v>0</v>
      </c>
      <c r="AG69" s="43">
        <f t="shared" si="10"/>
        <v>0</v>
      </c>
      <c r="AH69" s="43">
        <f t="shared" si="10"/>
        <v>0</v>
      </c>
      <c r="AI69" s="43">
        <f t="shared" si="10"/>
        <v>0</v>
      </c>
      <c r="AJ69" s="42">
        <f t="shared" si="11"/>
        <v>0</v>
      </c>
      <c r="AK69" s="43">
        <f t="shared" si="12"/>
        <v>0</v>
      </c>
      <c r="AL69" s="43">
        <f t="shared" si="12"/>
        <v>0</v>
      </c>
      <c r="AM69" s="43">
        <f t="shared" si="12"/>
        <v>18235</v>
      </c>
      <c r="AN69" s="42">
        <f t="shared" si="13"/>
        <v>18235</v>
      </c>
      <c r="AO69" s="43">
        <v>0</v>
      </c>
      <c r="AP69" s="43">
        <v>0</v>
      </c>
      <c r="AQ69" s="43">
        <v>0</v>
      </c>
      <c r="AR69" s="42">
        <v>0</v>
      </c>
      <c r="AS69" s="43">
        <f t="shared" si="14"/>
        <v>0</v>
      </c>
      <c r="AT69" s="43">
        <f t="shared" si="14"/>
        <v>0</v>
      </c>
      <c r="AU69" s="43">
        <f t="shared" si="14"/>
        <v>18235</v>
      </c>
      <c r="AV69" s="42">
        <f t="shared" si="15"/>
        <v>18235</v>
      </c>
    </row>
    <row r="70" spans="1:48">
      <c r="A70" s="31">
        <v>60</v>
      </c>
      <c r="B70" s="32" t="s">
        <v>150</v>
      </c>
      <c r="C70" s="33" t="s">
        <v>31</v>
      </c>
      <c r="D70" s="34" t="s">
        <v>151</v>
      </c>
      <c r="E70" s="35">
        <v>38607.68</v>
      </c>
      <c r="F70" s="35"/>
      <c r="G70" s="36"/>
      <c r="H70" s="37">
        <f t="shared" si="2"/>
        <v>38607.68</v>
      </c>
      <c r="I70" s="35">
        <v>45631.43</v>
      </c>
      <c r="J70" s="35"/>
      <c r="K70" s="36"/>
      <c r="L70" s="37">
        <f t="shared" si="3"/>
        <v>45631.43</v>
      </c>
      <c r="M70" s="35">
        <v>32258.09</v>
      </c>
      <c r="N70" s="35"/>
      <c r="O70" s="36"/>
      <c r="P70" s="37">
        <f t="shared" si="4"/>
        <v>32258.09</v>
      </c>
      <c r="Q70" s="35">
        <f t="shared" si="5"/>
        <v>116497.2</v>
      </c>
      <c r="R70" s="35">
        <f t="shared" si="5"/>
        <v>0</v>
      </c>
      <c r="S70" s="35">
        <f t="shared" si="5"/>
        <v>0</v>
      </c>
      <c r="T70" s="37">
        <f t="shared" si="6"/>
        <v>116497.2</v>
      </c>
      <c r="U70" s="35">
        <v>5602.57</v>
      </c>
      <c r="V70" s="35"/>
      <c r="W70" s="35"/>
      <c r="X70" s="37">
        <f t="shared" si="7"/>
        <v>5602.57</v>
      </c>
      <c r="Y70" s="35">
        <v>20314.29</v>
      </c>
      <c r="Z70" s="35">
        <v>0</v>
      </c>
      <c r="AA70" s="35">
        <v>0</v>
      </c>
      <c r="AB70" s="37">
        <f t="shared" si="8"/>
        <v>20314.29</v>
      </c>
      <c r="AC70" s="35">
        <v>48627.041600000004</v>
      </c>
      <c r="AD70" s="35">
        <v>0</v>
      </c>
      <c r="AE70" s="35">
        <v>0</v>
      </c>
      <c r="AF70" s="37">
        <f t="shared" si="9"/>
        <v>48627.041600000004</v>
      </c>
      <c r="AG70" s="35">
        <f t="shared" si="10"/>
        <v>74543.901600000012</v>
      </c>
      <c r="AH70" s="35">
        <f t="shared" si="10"/>
        <v>0</v>
      </c>
      <c r="AI70" s="35">
        <f t="shared" si="10"/>
        <v>0</v>
      </c>
      <c r="AJ70" s="37">
        <f t="shared" si="11"/>
        <v>74543.901600000012</v>
      </c>
      <c r="AK70" s="35">
        <f t="shared" si="12"/>
        <v>191041.10159999999</v>
      </c>
      <c r="AL70" s="35">
        <f t="shared" si="12"/>
        <v>0</v>
      </c>
      <c r="AM70" s="35">
        <f t="shared" si="12"/>
        <v>0</v>
      </c>
      <c r="AN70" s="37">
        <f t="shared" si="13"/>
        <v>191041.10159999999</v>
      </c>
      <c r="AO70" s="38">
        <v>255291.96840000001</v>
      </c>
      <c r="AP70" s="38">
        <v>0</v>
      </c>
      <c r="AQ70" s="38">
        <v>0</v>
      </c>
      <c r="AR70" s="34">
        <v>255291.96840000001</v>
      </c>
      <c r="AS70" s="38">
        <f t="shared" si="14"/>
        <v>446333.07</v>
      </c>
      <c r="AT70" s="38">
        <f t="shared" si="14"/>
        <v>0</v>
      </c>
      <c r="AU70" s="38">
        <f t="shared" si="14"/>
        <v>0</v>
      </c>
      <c r="AV70" s="34">
        <f t="shared" si="15"/>
        <v>446333.07</v>
      </c>
    </row>
    <row r="71" spans="1:48" ht="33">
      <c r="A71" s="31">
        <v>61</v>
      </c>
      <c r="B71" s="46" t="s">
        <v>152</v>
      </c>
      <c r="C71" s="33" t="s">
        <v>31</v>
      </c>
      <c r="D71" s="34" t="s">
        <v>153</v>
      </c>
      <c r="E71" s="35">
        <v>48072.53</v>
      </c>
      <c r="F71" s="35"/>
      <c r="G71" s="36"/>
      <c r="H71" s="37">
        <f t="shared" si="2"/>
        <v>48072.53</v>
      </c>
      <c r="I71" s="35">
        <v>52007.78</v>
      </c>
      <c r="J71" s="35"/>
      <c r="K71" s="36"/>
      <c r="L71" s="37">
        <f t="shared" si="3"/>
        <v>52007.78</v>
      </c>
      <c r="M71" s="35">
        <v>42802.76</v>
      </c>
      <c r="N71" s="35"/>
      <c r="O71" s="36"/>
      <c r="P71" s="37">
        <f t="shared" si="4"/>
        <v>42802.76</v>
      </c>
      <c r="Q71" s="35">
        <f t="shared" si="5"/>
        <v>142883.07</v>
      </c>
      <c r="R71" s="35">
        <f t="shared" si="5"/>
        <v>0</v>
      </c>
      <c r="S71" s="35">
        <f t="shared" si="5"/>
        <v>0</v>
      </c>
      <c r="T71" s="37">
        <f t="shared" si="6"/>
        <v>142883.07</v>
      </c>
      <c r="U71" s="35">
        <v>21142.48</v>
      </c>
      <c r="V71" s="35"/>
      <c r="W71" s="35"/>
      <c r="X71" s="37">
        <f t="shared" si="7"/>
        <v>21142.48</v>
      </c>
      <c r="Y71" s="35">
        <v>48770.17</v>
      </c>
      <c r="Z71" s="35">
        <v>0</v>
      </c>
      <c r="AA71" s="35">
        <v>0</v>
      </c>
      <c r="AB71" s="37">
        <f t="shared" si="8"/>
        <v>48770.17</v>
      </c>
      <c r="AC71" s="35">
        <v>66278.65909525234</v>
      </c>
      <c r="AD71" s="35">
        <v>0</v>
      </c>
      <c r="AE71" s="35">
        <v>0</v>
      </c>
      <c r="AF71" s="37">
        <f t="shared" si="9"/>
        <v>66278.65909525234</v>
      </c>
      <c r="AG71" s="35">
        <f t="shared" si="10"/>
        <v>136191.30909525233</v>
      </c>
      <c r="AH71" s="35">
        <f t="shared" si="10"/>
        <v>0</v>
      </c>
      <c r="AI71" s="35">
        <f t="shared" si="10"/>
        <v>0</v>
      </c>
      <c r="AJ71" s="37">
        <f t="shared" si="11"/>
        <v>136191.30909525233</v>
      </c>
      <c r="AK71" s="35">
        <f t="shared" si="12"/>
        <v>279074.37909525237</v>
      </c>
      <c r="AL71" s="35">
        <f t="shared" si="12"/>
        <v>0</v>
      </c>
      <c r="AM71" s="35">
        <f t="shared" si="12"/>
        <v>0</v>
      </c>
      <c r="AN71" s="37">
        <f t="shared" si="13"/>
        <v>279074.37909525237</v>
      </c>
      <c r="AO71" s="38">
        <v>265785.65159999998</v>
      </c>
      <c r="AP71" s="38">
        <v>0</v>
      </c>
      <c r="AQ71" s="38">
        <v>0</v>
      </c>
      <c r="AR71" s="34">
        <v>265785.65159999998</v>
      </c>
      <c r="AS71" s="38">
        <f t="shared" si="14"/>
        <v>544860.03069525235</v>
      </c>
      <c r="AT71" s="38">
        <f t="shared" si="14"/>
        <v>0</v>
      </c>
      <c r="AU71" s="38">
        <f t="shared" si="14"/>
        <v>0</v>
      </c>
      <c r="AV71" s="34">
        <f t="shared" si="15"/>
        <v>544860.03069525235</v>
      </c>
    </row>
    <row r="72" spans="1:48">
      <c r="A72" s="31">
        <v>62</v>
      </c>
      <c r="B72" s="46" t="s">
        <v>154</v>
      </c>
      <c r="C72" s="33" t="s">
        <v>31</v>
      </c>
      <c r="D72" s="34" t="s">
        <v>155</v>
      </c>
      <c r="E72" s="35">
        <v>83728.3</v>
      </c>
      <c r="F72" s="35"/>
      <c r="G72" s="36"/>
      <c r="H72" s="37">
        <f t="shared" si="2"/>
        <v>83728.3</v>
      </c>
      <c r="I72" s="35">
        <v>90668.31</v>
      </c>
      <c r="J72" s="35"/>
      <c r="K72" s="36"/>
      <c r="L72" s="37">
        <f t="shared" si="3"/>
        <v>90668.31</v>
      </c>
      <c r="M72" s="35">
        <v>81273.89</v>
      </c>
      <c r="N72" s="35"/>
      <c r="O72" s="36"/>
      <c r="P72" s="37">
        <f t="shared" si="4"/>
        <v>81273.89</v>
      </c>
      <c r="Q72" s="35">
        <f t="shared" si="5"/>
        <v>255670.5</v>
      </c>
      <c r="R72" s="35">
        <f t="shared" si="5"/>
        <v>0</v>
      </c>
      <c r="S72" s="35">
        <f t="shared" si="5"/>
        <v>0</v>
      </c>
      <c r="T72" s="37">
        <f t="shared" si="6"/>
        <v>255670.5</v>
      </c>
      <c r="U72" s="35">
        <v>18953.490000000002</v>
      </c>
      <c r="V72" s="35"/>
      <c r="W72" s="35"/>
      <c r="X72" s="37">
        <f t="shared" si="7"/>
        <v>18953.490000000002</v>
      </c>
      <c r="Y72" s="35">
        <v>64002.32</v>
      </c>
      <c r="Z72" s="35">
        <v>0</v>
      </c>
      <c r="AA72" s="35">
        <v>0</v>
      </c>
      <c r="AB72" s="37">
        <f t="shared" si="8"/>
        <v>64002.32</v>
      </c>
      <c r="AC72" s="35">
        <v>88817.281600000002</v>
      </c>
      <c r="AD72" s="35">
        <v>0</v>
      </c>
      <c r="AE72" s="35">
        <v>0</v>
      </c>
      <c r="AF72" s="37">
        <f t="shared" si="9"/>
        <v>88817.281600000002</v>
      </c>
      <c r="AG72" s="35">
        <f t="shared" si="10"/>
        <v>171773.09159999999</v>
      </c>
      <c r="AH72" s="35">
        <f t="shared" si="10"/>
        <v>0</v>
      </c>
      <c r="AI72" s="35">
        <f t="shared" si="10"/>
        <v>0</v>
      </c>
      <c r="AJ72" s="37">
        <f t="shared" si="11"/>
        <v>171773.09159999999</v>
      </c>
      <c r="AK72" s="35">
        <f t="shared" si="12"/>
        <v>427443.59159999999</v>
      </c>
      <c r="AL72" s="35">
        <f t="shared" si="12"/>
        <v>0</v>
      </c>
      <c r="AM72" s="35">
        <f t="shared" si="12"/>
        <v>0</v>
      </c>
      <c r="AN72" s="37">
        <f t="shared" si="13"/>
        <v>427443.59159999999</v>
      </c>
      <c r="AO72" s="38">
        <v>466290.72839999996</v>
      </c>
      <c r="AP72" s="38">
        <v>0</v>
      </c>
      <c r="AQ72" s="38">
        <v>0</v>
      </c>
      <c r="AR72" s="34">
        <v>466290.72839999996</v>
      </c>
      <c r="AS72" s="38">
        <f t="shared" si="14"/>
        <v>893734.32</v>
      </c>
      <c r="AT72" s="38">
        <f t="shared" si="14"/>
        <v>0</v>
      </c>
      <c r="AU72" s="38">
        <f t="shared" si="14"/>
        <v>0</v>
      </c>
      <c r="AV72" s="34">
        <f t="shared" si="15"/>
        <v>893734.32</v>
      </c>
    </row>
    <row r="73" spans="1:48">
      <c r="A73" s="31">
        <v>63</v>
      </c>
      <c r="B73" s="46" t="s">
        <v>156</v>
      </c>
      <c r="C73" s="33" t="s">
        <v>52</v>
      </c>
      <c r="D73" s="34" t="s">
        <v>157</v>
      </c>
      <c r="E73" s="35">
        <v>192131.81</v>
      </c>
      <c r="F73" s="35">
        <v>8840</v>
      </c>
      <c r="G73" s="36">
        <v>0</v>
      </c>
      <c r="H73" s="37">
        <f t="shared" si="2"/>
        <v>200971.81</v>
      </c>
      <c r="I73" s="35">
        <v>208001.63</v>
      </c>
      <c r="J73" s="35">
        <v>9800</v>
      </c>
      <c r="K73" s="36">
        <v>0</v>
      </c>
      <c r="L73" s="37">
        <f t="shared" si="3"/>
        <v>217801.63</v>
      </c>
      <c r="M73" s="35">
        <v>198464.27</v>
      </c>
      <c r="N73" s="35">
        <v>7240</v>
      </c>
      <c r="O73" s="36">
        <v>0</v>
      </c>
      <c r="P73" s="37">
        <f t="shared" si="4"/>
        <v>205704.27</v>
      </c>
      <c r="Q73" s="35">
        <f t="shared" si="5"/>
        <v>598597.71</v>
      </c>
      <c r="R73" s="35">
        <f t="shared" si="5"/>
        <v>25880</v>
      </c>
      <c r="S73" s="35">
        <f t="shared" si="5"/>
        <v>0</v>
      </c>
      <c r="T73" s="37">
        <f t="shared" si="6"/>
        <v>624477.71</v>
      </c>
      <c r="U73" s="35">
        <v>44988.160000000003</v>
      </c>
      <c r="V73" s="35">
        <v>2720</v>
      </c>
      <c r="W73" s="35">
        <v>0</v>
      </c>
      <c r="X73" s="37">
        <f t="shared" si="7"/>
        <v>47708.160000000003</v>
      </c>
      <c r="Y73" s="35">
        <v>145348.45000000001</v>
      </c>
      <c r="Z73" s="35"/>
      <c r="AA73" s="35"/>
      <c r="AB73" s="37">
        <f t="shared" si="8"/>
        <v>145348.45000000001</v>
      </c>
      <c r="AC73" s="35">
        <v>203411.94079999998</v>
      </c>
      <c r="AD73" s="35">
        <v>9390.4992000000002</v>
      </c>
      <c r="AE73" s="35">
        <v>0</v>
      </c>
      <c r="AF73" s="37">
        <f t="shared" si="9"/>
        <v>212802.43999999997</v>
      </c>
      <c r="AG73" s="35">
        <f t="shared" si="10"/>
        <v>393748.55079999997</v>
      </c>
      <c r="AH73" s="35">
        <f t="shared" si="10"/>
        <v>12110.4992</v>
      </c>
      <c r="AI73" s="35">
        <f t="shared" si="10"/>
        <v>0</v>
      </c>
      <c r="AJ73" s="37">
        <f t="shared" si="11"/>
        <v>405859.05</v>
      </c>
      <c r="AK73" s="35">
        <f t="shared" si="12"/>
        <v>992346.26079999993</v>
      </c>
      <c r="AL73" s="35">
        <f t="shared" si="12"/>
        <v>37990.499199999998</v>
      </c>
      <c r="AM73" s="35">
        <f t="shared" si="12"/>
        <v>0</v>
      </c>
      <c r="AN73" s="37">
        <f t="shared" si="13"/>
        <v>1030336.7599999999</v>
      </c>
      <c r="AO73" s="38">
        <v>1067912.6891999999</v>
      </c>
      <c r="AP73" s="38">
        <v>49300.120800000004</v>
      </c>
      <c r="AQ73" s="38">
        <v>0</v>
      </c>
      <c r="AR73" s="34">
        <v>1117212.8099999998</v>
      </c>
      <c r="AS73" s="38">
        <f t="shared" si="14"/>
        <v>2060258.9499999997</v>
      </c>
      <c r="AT73" s="38">
        <f t="shared" si="14"/>
        <v>87290.62</v>
      </c>
      <c r="AU73" s="38">
        <f t="shared" si="14"/>
        <v>0</v>
      </c>
      <c r="AV73" s="34">
        <f t="shared" si="15"/>
        <v>2147549.5699999998</v>
      </c>
    </row>
    <row r="74" spans="1:48">
      <c r="A74" s="31">
        <v>64</v>
      </c>
      <c r="B74" s="32" t="s">
        <v>158</v>
      </c>
      <c r="C74" s="33" t="s">
        <v>31</v>
      </c>
      <c r="D74" s="34" t="s">
        <v>159</v>
      </c>
      <c r="E74" s="35">
        <v>96473.16</v>
      </c>
      <c r="F74" s="35">
        <v>0</v>
      </c>
      <c r="G74" s="36">
        <v>0</v>
      </c>
      <c r="H74" s="37">
        <f t="shared" si="2"/>
        <v>96473.16</v>
      </c>
      <c r="I74" s="35">
        <v>104093.1</v>
      </c>
      <c r="J74" s="35">
        <v>0</v>
      </c>
      <c r="K74" s="36">
        <v>0</v>
      </c>
      <c r="L74" s="37">
        <f t="shared" si="3"/>
        <v>104093.1</v>
      </c>
      <c r="M74" s="35">
        <v>94991.61</v>
      </c>
      <c r="N74" s="35">
        <v>0</v>
      </c>
      <c r="O74" s="36">
        <v>0</v>
      </c>
      <c r="P74" s="37">
        <f t="shared" si="4"/>
        <v>94991.61</v>
      </c>
      <c r="Q74" s="35">
        <f t="shared" si="5"/>
        <v>295557.87</v>
      </c>
      <c r="R74" s="35">
        <f t="shared" si="5"/>
        <v>0</v>
      </c>
      <c r="S74" s="35">
        <f t="shared" si="5"/>
        <v>0</v>
      </c>
      <c r="T74" s="37">
        <f t="shared" si="6"/>
        <v>295557.87</v>
      </c>
      <c r="U74" s="35">
        <v>5854.99</v>
      </c>
      <c r="V74" s="35">
        <v>0</v>
      </c>
      <c r="W74" s="35">
        <v>0</v>
      </c>
      <c r="X74" s="37">
        <f t="shared" si="7"/>
        <v>5854.99</v>
      </c>
      <c r="Y74" s="35">
        <v>78358.91</v>
      </c>
      <c r="Z74" s="35"/>
      <c r="AA74" s="35"/>
      <c r="AB74" s="37">
        <f t="shared" si="8"/>
        <v>78358.91</v>
      </c>
      <c r="AC74" s="35">
        <v>99709.11039999999</v>
      </c>
      <c r="AD74" s="35">
        <v>0</v>
      </c>
      <c r="AE74" s="35">
        <v>0</v>
      </c>
      <c r="AF74" s="37">
        <f t="shared" si="9"/>
        <v>99709.11039999999</v>
      </c>
      <c r="AG74" s="35">
        <f t="shared" si="10"/>
        <v>183923.0104</v>
      </c>
      <c r="AH74" s="35">
        <f t="shared" si="10"/>
        <v>0</v>
      </c>
      <c r="AI74" s="35">
        <f t="shared" si="10"/>
        <v>0</v>
      </c>
      <c r="AJ74" s="37">
        <f t="shared" si="11"/>
        <v>183923.0104</v>
      </c>
      <c r="AK74" s="35">
        <f t="shared" si="12"/>
        <v>479480.88040000002</v>
      </c>
      <c r="AL74" s="35">
        <f t="shared" si="12"/>
        <v>0</v>
      </c>
      <c r="AM74" s="35">
        <f t="shared" si="12"/>
        <v>0</v>
      </c>
      <c r="AN74" s="37">
        <f t="shared" si="13"/>
        <v>479480.88040000002</v>
      </c>
      <c r="AO74" s="38">
        <v>535483.77960000001</v>
      </c>
      <c r="AP74" s="38">
        <v>0</v>
      </c>
      <c r="AQ74" s="38">
        <v>0</v>
      </c>
      <c r="AR74" s="34">
        <v>535483.77960000001</v>
      </c>
      <c r="AS74" s="38">
        <f t="shared" si="14"/>
        <v>1014964.66</v>
      </c>
      <c r="AT74" s="38">
        <f t="shared" si="14"/>
        <v>0</v>
      </c>
      <c r="AU74" s="38">
        <f t="shared" si="14"/>
        <v>0</v>
      </c>
      <c r="AV74" s="34">
        <f t="shared" si="15"/>
        <v>1014964.66</v>
      </c>
    </row>
    <row r="75" spans="1:48">
      <c r="A75" s="31">
        <v>65</v>
      </c>
      <c r="B75" s="32" t="s">
        <v>160</v>
      </c>
      <c r="C75" s="33" t="s">
        <v>31</v>
      </c>
      <c r="D75" s="34" t="s">
        <v>161</v>
      </c>
      <c r="E75" s="35">
        <v>56561.02</v>
      </c>
      <c r="F75" s="35">
        <v>0</v>
      </c>
      <c r="G75" s="36">
        <v>0</v>
      </c>
      <c r="H75" s="37">
        <f t="shared" si="2"/>
        <v>56561.02</v>
      </c>
      <c r="I75" s="35">
        <v>60314.99</v>
      </c>
      <c r="J75" s="35">
        <v>0</v>
      </c>
      <c r="K75" s="36">
        <v>0</v>
      </c>
      <c r="L75" s="37">
        <f t="shared" si="3"/>
        <v>60314.99</v>
      </c>
      <c r="M75" s="35">
        <v>38659.07</v>
      </c>
      <c r="N75" s="35">
        <v>0</v>
      </c>
      <c r="O75" s="36">
        <v>0</v>
      </c>
      <c r="P75" s="37">
        <f t="shared" si="4"/>
        <v>38659.07</v>
      </c>
      <c r="Q75" s="35">
        <f t="shared" si="5"/>
        <v>155535.07999999999</v>
      </c>
      <c r="R75" s="35">
        <f t="shared" si="5"/>
        <v>0</v>
      </c>
      <c r="S75" s="35">
        <f t="shared" si="5"/>
        <v>0</v>
      </c>
      <c r="T75" s="37">
        <f t="shared" si="6"/>
        <v>155535.07999999999</v>
      </c>
      <c r="U75" s="35">
        <v>12324.17</v>
      </c>
      <c r="V75" s="35">
        <v>0</v>
      </c>
      <c r="W75" s="35">
        <v>0</v>
      </c>
      <c r="X75" s="37">
        <f t="shared" si="7"/>
        <v>12324.17</v>
      </c>
      <c r="Y75" s="35">
        <v>35312.19</v>
      </c>
      <c r="Z75" s="35"/>
      <c r="AA75" s="35"/>
      <c r="AB75" s="37">
        <f t="shared" si="8"/>
        <v>35312.19</v>
      </c>
      <c r="AC75" s="35">
        <v>59554.857599999996</v>
      </c>
      <c r="AD75" s="35">
        <v>0</v>
      </c>
      <c r="AE75" s="35">
        <v>0</v>
      </c>
      <c r="AF75" s="37">
        <f t="shared" si="9"/>
        <v>59554.857599999996</v>
      </c>
      <c r="AG75" s="35">
        <f t="shared" si="10"/>
        <v>107191.2176</v>
      </c>
      <c r="AH75" s="35">
        <f t="shared" si="10"/>
        <v>0</v>
      </c>
      <c r="AI75" s="35">
        <f t="shared" si="10"/>
        <v>0</v>
      </c>
      <c r="AJ75" s="37">
        <f t="shared" si="11"/>
        <v>107191.2176</v>
      </c>
      <c r="AK75" s="35">
        <f t="shared" si="12"/>
        <v>262726.29759999999</v>
      </c>
      <c r="AL75" s="35">
        <f t="shared" si="12"/>
        <v>0</v>
      </c>
      <c r="AM75" s="35">
        <f t="shared" si="12"/>
        <v>0</v>
      </c>
      <c r="AN75" s="37">
        <f t="shared" si="13"/>
        <v>262726.29759999999</v>
      </c>
      <c r="AO75" s="38">
        <v>312663.0024</v>
      </c>
      <c r="AP75" s="38">
        <v>0</v>
      </c>
      <c r="AQ75" s="38">
        <v>0</v>
      </c>
      <c r="AR75" s="34">
        <v>312663.0024</v>
      </c>
      <c r="AS75" s="38">
        <f t="shared" si="14"/>
        <v>575389.30000000005</v>
      </c>
      <c r="AT75" s="38">
        <f t="shared" si="14"/>
        <v>0</v>
      </c>
      <c r="AU75" s="38">
        <f t="shared" si="14"/>
        <v>0</v>
      </c>
      <c r="AV75" s="34">
        <f t="shared" si="15"/>
        <v>575389.30000000005</v>
      </c>
    </row>
    <row r="76" spans="1:48">
      <c r="A76" s="31">
        <v>66</v>
      </c>
      <c r="B76" s="46" t="s">
        <v>162</v>
      </c>
      <c r="C76" s="33" t="s">
        <v>46</v>
      </c>
      <c r="D76" s="34" t="s">
        <v>163</v>
      </c>
      <c r="E76" s="35">
        <v>0</v>
      </c>
      <c r="F76" s="35">
        <v>0</v>
      </c>
      <c r="G76" s="36">
        <v>44740</v>
      </c>
      <c r="H76" s="37">
        <f t="shared" ref="H76:H139" si="16">E76+F76+G76</f>
        <v>44740</v>
      </c>
      <c r="I76" s="35">
        <v>0</v>
      </c>
      <c r="J76" s="35">
        <v>0</v>
      </c>
      <c r="K76" s="36">
        <v>45530</v>
      </c>
      <c r="L76" s="37">
        <f t="shared" ref="L76:L139" si="17">I76+J76+K76</f>
        <v>45530</v>
      </c>
      <c r="M76" s="35">
        <v>0</v>
      </c>
      <c r="N76" s="35">
        <v>0</v>
      </c>
      <c r="O76" s="36">
        <v>46225</v>
      </c>
      <c r="P76" s="37">
        <f t="shared" ref="P76:P139" si="18">M76+N76+O76</f>
        <v>46225</v>
      </c>
      <c r="Q76" s="35">
        <f t="shared" ref="Q76:S139" si="19">E76+I76+M76</f>
        <v>0</v>
      </c>
      <c r="R76" s="35">
        <f t="shared" si="19"/>
        <v>0</v>
      </c>
      <c r="S76" s="35">
        <f t="shared" si="19"/>
        <v>136495</v>
      </c>
      <c r="T76" s="37">
        <f t="shared" ref="T76:T139" si="20">Q76+R76+S76</f>
        <v>136495</v>
      </c>
      <c r="U76" s="35">
        <v>0</v>
      </c>
      <c r="V76" s="35">
        <v>0</v>
      </c>
      <c r="W76" s="35">
        <v>48095</v>
      </c>
      <c r="X76" s="37">
        <f t="shared" ref="X76:X139" si="21">U76+V76+W76</f>
        <v>48095</v>
      </c>
      <c r="Y76" s="35">
        <v>0</v>
      </c>
      <c r="Z76" s="35">
        <v>0</v>
      </c>
      <c r="AA76" s="35">
        <v>48855</v>
      </c>
      <c r="AB76" s="37">
        <f t="shared" ref="AB76:AB139" si="22">Y76+Z76+AA76</f>
        <v>48855</v>
      </c>
      <c r="AC76" s="35">
        <v>0</v>
      </c>
      <c r="AD76" s="35">
        <v>0</v>
      </c>
      <c r="AE76" s="35">
        <v>52081.122309043669</v>
      </c>
      <c r="AF76" s="37">
        <f t="shared" ref="AF76:AF139" si="23">AC76+AD76+AE76</f>
        <v>52081.122309043669</v>
      </c>
      <c r="AG76" s="35">
        <f t="shared" ref="AG76:AI139" si="24">U76+Y76+AC76</f>
        <v>0</v>
      </c>
      <c r="AH76" s="35">
        <f t="shared" si="24"/>
        <v>0</v>
      </c>
      <c r="AI76" s="35">
        <f t="shared" si="24"/>
        <v>149031.12230904365</v>
      </c>
      <c r="AJ76" s="37">
        <f t="shared" ref="AJ76:AJ139" si="25">AG76+AH76+AI76</f>
        <v>149031.12230904365</v>
      </c>
      <c r="AK76" s="35">
        <f t="shared" ref="AK76:AM139" si="26">Q76+AG76</f>
        <v>0</v>
      </c>
      <c r="AL76" s="35">
        <f t="shared" si="26"/>
        <v>0</v>
      </c>
      <c r="AM76" s="35">
        <f t="shared" si="26"/>
        <v>285526.12230904365</v>
      </c>
      <c r="AN76" s="37">
        <f t="shared" ref="AN76:AN139" si="27">AK76+AL76+AM76</f>
        <v>285526.12230904365</v>
      </c>
      <c r="AO76" s="38">
        <v>0</v>
      </c>
      <c r="AP76" s="38">
        <v>0</v>
      </c>
      <c r="AQ76" s="38">
        <v>244113.64319999996</v>
      </c>
      <c r="AR76" s="34">
        <v>244113.64319999996</v>
      </c>
      <c r="AS76" s="38">
        <f t="shared" ref="AS76:AU139" si="28">AO76+AK76</f>
        <v>0</v>
      </c>
      <c r="AT76" s="38">
        <f t="shared" si="28"/>
        <v>0</v>
      </c>
      <c r="AU76" s="38">
        <f t="shared" si="28"/>
        <v>529639.76550904359</v>
      </c>
      <c r="AV76" s="34">
        <f t="shared" ref="AV76:AV139" si="29">AS76+AT76+AU76</f>
        <v>529639.76550904359</v>
      </c>
    </row>
    <row r="77" spans="1:48">
      <c r="A77" s="31">
        <v>67</v>
      </c>
      <c r="B77" s="46" t="s">
        <v>164</v>
      </c>
      <c r="C77" s="33" t="s">
        <v>31</v>
      </c>
      <c r="D77" s="34" t="s">
        <v>165</v>
      </c>
      <c r="E77" s="35">
        <v>144556.20000000001</v>
      </c>
      <c r="F77" s="35">
        <v>0</v>
      </c>
      <c r="G77" s="36">
        <v>0</v>
      </c>
      <c r="H77" s="37">
        <f t="shared" si="16"/>
        <v>144556.20000000001</v>
      </c>
      <c r="I77" s="35">
        <v>119983.52</v>
      </c>
      <c r="J77" s="35">
        <v>0</v>
      </c>
      <c r="K77" s="36">
        <v>0</v>
      </c>
      <c r="L77" s="37">
        <f t="shared" si="17"/>
        <v>119983.52</v>
      </c>
      <c r="M77" s="35">
        <v>93388.93</v>
      </c>
      <c r="N77" s="35">
        <v>0</v>
      </c>
      <c r="O77" s="36">
        <v>0</v>
      </c>
      <c r="P77" s="37">
        <f t="shared" si="18"/>
        <v>93388.93</v>
      </c>
      <c r="Q77" s="35">
        <f t="shared" si="19"/>
        <v>357928.65</v>
      </c>
      <c r="R77" s="35">
        <f t="shared" si="19"/>
        <v>0</v>
      </c>
      <c r="S77" s="35">
        <f t="shared" si="19"/>
        <v>0</v>
      </c>
      <c r="T77" s="37">
        <f t="shared" si="20"/>
        <v>357928.65</v>
      </c>
      <c r="U77" s="35">
        <v>738.22</v>
      </c>
      <c r="V77" s="35">
        <v>0</v>
      </c>
      <c r="W77" s="35">
        <v>0</v>
      </c>
      <c r="X77" s="37">
        <f t="shared" si="21"/>
        <v>738.22</v>
      </c>
      <c r="Y77" s="35">
        <v>22300.06</v>
      </c>
      <c r="Z77" s="35"/>
      <c r="AA77" s="35"/>
      <c r="AB77" s="37">
        <f t="shared" si="22"/>
        <v>22300.06</v>
      </c>
      <c r="AC77" s="35">
        <v>139290.0528</v>
      </c>
      <c r="AD77" s="35">
        <v>0</v>
      </c>
      <c r="AE77" s="35">
        <v>0</v>
      </c>
      <c r="AF77" s="37">
        <f t="shared" si="23"/>
        <v>139290.0528</v>
      </c>
      <c r="AG77" s="35">
        <f t="shared" si="24"/>
        <v>162328.3328</v>
      </c>
      <c r="AH77" s="35">
        <f t="shared" si="24"/>
        <v>0</v>
      </c>
      <c r="AI77" s="35">
        <f t="shared" si="24"/>
        <v>0</v>
      </c>
      <c r="AJ77" s="37">
        <f t="shared" si="25"/>
        <v>162328.3328</v>
      </c>
      <c r="AK77" s="35">
        <f t="shared" si="26"/>
        <v>520256.9828</v>
      </c>
      <c r="AL77" s="35">
        <f t="shared" si="26"/>
        <v>0</v>
      </c>
      <c r="AM77" s="35">
        <f t="shared" si="26"/>
        <v>0</v>
      </c>
      <c r="AN77" s="37">
        <f t="shared" si="27"/>
        <v>520256.9828</v>
      </c>
      <c r="AO77" s="38">
        <v>732732.27720000013</v>
      </c>
      <c r="AP77" s="38">
        <v>0</v>
      </c>
      <c r="AQ77" s="38">
        <v>0</v>
      </c>
      <c r="AR77" s="34">
        <v>732732.27720000013</v>
      </c>
      <c r="AS77" s="38">
        <f t="shared" si="28"/>
        <v>1252989.2600000002</v>
      </c>
      <c r="AT77" s="38">
        <f t="shared" si="28"/>
        <v>0</v>
      </c>
      <c r="AU77" s="38">
        <f t="shared" si="28"/>
        <v>0</v>
      </c>
      <c r="AV77" s="34">
        <f t="shared" si="29"/>
        <v>1252989.2600000002</v>
      </c>
    </row>
    <row r="78" spans="1:48">
      <c r="A78" s="31">
        <v>68</v>
      </c>
      <c r="B78" s="46" t="s">
        <v>166</v>
      </c>
      <c r="C78" s="33" t="s">
        <v>25</v>
      </c>
      <c r="D78" s="34" t="s">
        <v>167</v>
      </c>
      <c r="E78" s="35">
        <v>87908.67</v>
      </c>
      <c r="F78" s="35"/>
      <c r="G78" s="36">
        <v>19319</v>
      </c>
      <c r="H78" s="37">
        <f t="shared" si="16"/>
        <v>107227.67</v>
      </c>
      <c r="I78" s="35">
        <v>78842.5</v>
      </c>
      <c r="J78" s="35"/>
      <c r="K78" s="36">
        <v>19597</v>
      </c>
      <c r="L78" s="37">
        <f t="shared" si="17"/>
        <v>98439.5</v>
      </c>
      <c r="M78" s="35">
        <v>82607.600000000006</v>
      </c>
      <c r="N78" s="35"/>
      <c r="O78" s="36">
        <v>18458</v>
      </c>
      <c r="P78" s="37">
        <f t="shared" si="18"/>
        <v>101065.60000000001</v>
      </c>
      <c r="Q78" s="35">
        <f t="shared" si="19"/>
        <v>249358.77</v>
      </c>
      <c r="R78" s="35">
        <f t="shared" si="19"/>
        <v>0</v>
      </c>
      <c r="S78" s="35">
        <f t="shared" si="19"/>
        <v>57374</v>
      </c>
      <c r="T78" s="37">
        <f t="shared" si="20"/>
        <v>306732.77</v>
      </c>
      <c r="U78" s="35">
        <v>70839.539999999994</v>
      </c>
      <c r="V78" s="35"/>
      <c r="W78" s="35">
        <v>3107</v>
      </c>
      <c r="X78" s="37">
        <f t="shared" si="21"/>
        <v>73946.539999999994</v>
      </c>
      <c r="Y78" s="35">
        <v>80149.27</v>
      </c>
      <c r="Z78" s="35">
        <v>0</v>
      </c>
      <c r="AA78" s="35">
        <v>9589</v>
      </c>
      <c r="AB78" s="37">
        <f t="shared" si="22"/>
        <v>89738.27</v>
      </c>
      <c r="AC78" s="35">
        <v>110598.5796746555</v>
      </c>
      <c r="AD78" s="35">
        <v>0</v>
      </c>
      <c r="AE78" s="35">
        <v>20191.123200000002</v>
      </c>
      <c r="AF78" s="37">
        <f t="shared" si="23"/>
        <v>130789.7028746555</v>
      </c>
      <c r="AG78" s="35">
        <f t="shared" si="24"/>
        <v>261587.38967465551</v>
      </c>
      <c r="AH78" s="35">
        <f t="shared" si="24"/>
        <v>0</v>
      </c>
      <c r="AI78" s="35">
        <f t="shared" si="24"/>
        <v>32887.123200000002</v>
      </c>
      <c r="AJ78" s="37">
        <f t="shared" si="25"/>
        <v>294474.51287465554</v>
      </c>
      <c r="AK78" s="35">
        <f t="shared" si="26"/>
        <v>510946.15967465553</v>
      </c>
      <c r="AL78" s="35">
        <f t="shared" si="26"/>
        <v>0</v>
      </c>
      <c r="AM78" s="35">
        <f t="shared" si="26"/>
        <v>90261.123200000002</v>
      </c>
      <c r="AN78" s="37">
        <f t="shared" si="27"/>
        <v>601207.28287465556</v>
      </c>
      <c r="AO78" s="38">
        <v>440184.6372</v>
      </c>
      <c r="AP78" s="38">
        <v>0</v>
      </c>
      <c r="AQ78" s="38">
        <v>106003.3968</v>
      </c>
      <c r="AR78" s="34">
        <v>546188.03399999999</v>
      </c>
      <c r="AS78" s="38">
        <f t="shared" si="28"/>
        <v>951130.79687465553</v>
      </c>
      <c r="AT78" s="38">
        <f t="shared" si="28"/>
        <v>0</v>
      </c>
      <c r="AU78" s="38">
        <f t="shared" si="28"/>
        <v>196264.52000000002</v>
      </c>
      <c r="AV78" s="34">
        <f t="shared" si="29"/>
        <v>1147395.3168746554</v>
      </c>
    </row>
    <row r="79" spans="1:48">
      <c r="A79" s="31">
        <v>69</v>
      </c>
      <c r="B79" s="32" t="s">
        <v>168</v>
      </c>
      <c r="C79" s="33" t="s">
        <v>52</v>
      </c>
      <c r="D79" s="34" t="s">
        <v>169</v>
      </c>
      <c r="E79" s="35">
        <v>87912.91</v>
      </c>
      <c r="F79" s="35">
        <v>4720</v>
      </c>
      <c r="G79" s="36">
        <v>0</v>
      </c>
      <c r="H79" s="37">
        <f t="shared" si="16"/>
        <v>92632.91</v>
      </c>
      <c r="I79" s="35">
        <v>95712.54</v>
      </c>
      <c r="J79" s="35">
        <v>4320</v>
      </c>
      <c r="K79" s="36">
        <v>0</v>
      </c>
      <c r="L79" s="37">
        <f t="shared" si="17"/>
        <v>100032.54</v>
      </c>
      <c r="M79" s="35">
        <v>88842.61</v>
      </c>
      <c r="N79" s="35">
        <v>2360</v>
      </c>
      <c r="O79" s="36">
        <v>0</v>
      </c>
      <c r="P79" s="37">
        <f t="shared" si="18"/>
        <v>91202.61</v>
      </c>
      <c r="Q79" s="35">
        <f t="shared" si="19"/>
        <v>272468.06</v>
      </c>
      <c r="R79" s="35">
        <f t="shared" si="19"/>
        <v>11400</v>
      </c>
      <c r="S79" s="35">
        <f t="shared" si="19"/>
        <v>0</v>
      </c>
      <c r="T79" s="37">
        <f t="shared" si="20"/>
        <v>283868.06</v>
      </c>
      <c r="U79" s="35">
        <v>91412.07</v>
      </c>
      <c r="V79" s="35">
        <v>1320</v>
      </c>
      <c r="W79" s="35">
        <v>0</v>
      </c>
      <c r="X79" s="37">
        <f t="shared" si="21"/>
        <v>92732.07</v>
      </c>
      <c r="Y79" s="35">
        <v>89631.55</v>
      </c>
      <c r="Z79" s="35">
        <v>1600</v>
      </c>
      <c r="AA79" s="35">
        <v>0</v>
      </c>
      <c r="AB79" s="37">
        <f t="shared" si="22"/>
        <v>91231.55</v>
      </c>
      <c r="AC79" s="35">
        <v>124721.88668455757</v>
      </c>
      <c r="AD79" s="35">
        <v>5256.6319999999996</v>
      </c>
      <c r="AE79" s="35">
        <v>0</v>
      </c>
      <c r="AF79" s="37">
        <f t="shared" si="23"/>
        <v>129978.51868455757</v>
      </c>
      <c r="AG79" s="35">
        <f t="shared" si="24"/>
        <v>305765.50668455753</v>
      </c>
      <c r="AH79" s="35">
        <f t="shared" si="24"/>
        <v>8176.6319999999996</v>
      </c>
      <c r="AI79" s="35">
        <f t="shared" si="24"/>
        <v>0</v>
      </c>
      <c r="AJ79" s="37">
        <f t="shared" si="25"/>
        <v>313942.13868455752</v>
      </c>
      <c r="AK79" s="35">
        <f t="shared" si="26"/>
        <v>578233.56668455759</v>
      </c>
      <c r="AL79" s="35">
        <f t="shared" si="26"/>
        <v>19576.631999999998</v>
      </c>
      <c r="AM79" s="35">
        <f t="shared" si="26"/>
        <v>0</v>
      </c>
      <c r="AN79" s="37">
        <f t="shared" si="27"/>
        <v>597810.19868455757</v>
      </c>
      <c r="AO79" s="38">
        <v>488171.45160000003</v>
      </c>
      <c r="AP79" s="38">
        <v>27597.317999999999</v>
      </c>
      <c r="AQ79" s="38">
        <v>0</v>
      </c>
      <c r="AR79" s="34">
        <v>515768.7696</v>
      </c>
      <c r="AS79" s="38">
        <f t="shared" si="28"/>
        <v>1066405.0182845576</v>
      </c>
      <c r="AT79" s="38">
        <f t="shared" si="28"/>
        <v>47173.95</v>
      </c>
      <c r="AU79" s="38">
        <f t="shared" si="28"/>
        <v>0</v>
      </c>
      <c r="AV79" s="34">
        <f t="shared" si="29"/>
        <v>1113578.9682845576</v>
      </c>
    </row>
    <row r="80" spans="1:48">
      <c r="A80" s="31">
        <v>70</v>
      </c>
      <c r="B80" s="46" t="s">
        <v>170</v>
      </c>
      <c r="C80" s="33" t="s">
        <v>31</v>
      </c>
      <c r="D80" s="34" t="s">
        <v>171</v>
      </c>
      <c r="E80" s="35">
        <v>81518.149999999994</v>
      </c>
      <c r="F80" s="35"/>
      <c r="G80" s="36"/>
      <c r="H80" s="37">
        <f t="shared" si="16"/>
        <v>81518.149999999994</v>
      </c>
      <c r="I80" s="35">
        <v>86679.45</v>
      </c>
      <c r="J80" s="35"/>
      <c r="K80" s="36"/>
      <c r="L80" s="37">
        <f t="shared" si="17"/>
        <v>86679.45</v>
      </c>
      <c r="M80" s="35">
        <v>84000.1</v>
      </c>
      <c r="N80" s="35"/>
      <c r="O80" s="36"/>
      <c r="P80" s="37">
        <f t="shared" si="18"/>
        <v>84000.1</v>
      </c>
      <c r="Q80" s="35">
        <f t="shared" si="19"/>
        <v>252197.69999999998</v>
      </c>
      <c r="R80" s="35">
        <f t="shared" si="19"/>
        <v>0</v>
      </c>
      <c r="S80" s="35">
        <f t="shared" si="19"/>
        <v>0</v>
      </c>
      <c r="T80" s="37">
        <f t="shared" si="20"/>
        <v>252197.69999999998</v>
      </c>
      <c r="U80" s="35">
        <v>106139.8</v>
      </c>
      <c r="V80" s="35"/>
      <c r="W80" s="35"/>
      <c r="X80" s="37">
        <f t="shared" si="21"/>
        <v>106139.8</v>
      </c>
      <c r="Y80" s="35">
        <v>101664.08</v>
      </c>
      <c r="Z80" s="35">
        <v>0</v>
      </c>
      <c r="AA80" s="35">
        <v>0</v>
      </c>
      <c r="AB80" s="37">
        <f t="shared" si="22"/>
        <v>101664.08</v>
      </c>
      <c r="AC80" s="35">
        <v>118633.50863493475</v>
      </c>
      <c r="AD80" s="35">
        <v>0</v>
      </c>
      <c r="AE80" s="35">
        <v>0</v>
      </c>
      <c r="AF80" s="37">
        <f t="shared" si="23"/>
        <v>118633.50863493475</v>
      </c>
      <c r="AG80" s="35">
        <f t="shared" si="24"/>
        <v>326437.38863493479</v>
      </c>
      <c r="AH80" s="35">
        <f t="shared" si="24"/>
        <v>0</v>
      </c>
      <c r="AI80" s="35">
        <f t="shared" si="24"/>
        <v>0</v>
      </c>
      <c r="AJ80" s="37">
        <f t="shared" si="25"/>
        <v>326437.38863493479</v>
      </c>
      <c r="AK80" s="35">
        <f t="shared" si="26"/>
        <v>578635.08863493474</v>
      </c>
      <c r="AL80" s="35">
        <f t="shared" si="26"/>
        <v>0</v>
      </c>
      <c r="AM80" s="35">
        <f t="shared" si="26"/>
        <v>0</v>
      </c>
      <c r="AN80" s="37">
        <f t="shared" si="27"/>
        <v>578635.08863493474</v>
      </c>
      <c r="AO80" s="38">
        <v>449896.49880000006</v>
      </c>
      <c r="AP80" s="38">
        <v>0</v>
      </c>
      <c r="AQ80" s="38">
        <v>0</v>
      </c>
      <c r="AR80" s="34">
        <v>449896.49880000006</v>
      </c>
      <c r="AS80" s="38">
        <f t="shared" si="28"/>
        <v>1028531.5874349348</v>
      </c>
      <c r="AT80" s="38">
        <f t="shared" si="28"/>
        <v>0</v>
      </c>
      <c r="AU80" s="38">
        <f t="shared" si="28"/>
        <v>0</v>
      </c>
      <c r="AV80" s="34">
        <f t="shared" si="29"/>
        <v>1028531.5874349348</v>
      </c>
    </row>
    <row r="81" spans="1:48">
      <c r="A81" s="31">
        <v>71</v>
      </c>
      <c r="B81" s="46" t="s">
        <v>172</v>
      </c>
      <c r="C81" s="33" t="s">
        <v>63</v>
      </c>
      <c r="D81" s="34" t="s">
        <v>173</v>
      </c>
      <c r="E81" s="35">
        <v>49998.13</v>
      </c>
      <c r="F81" s="35"/>
      <c r="G81" s="36"/>
      <c r="H81" s="37">
        <f t="shared" si="16"/>
        <v>49998.13</v>
      </c>
      <c r="I81" s="35">
        <v>76123.289999999994</v>
      </c>
      <c r="J81" s="35"/>
      <c r="K81" s="36"/>
      <c r="L81" s="37">
        <f t="shared" si="17"/>
        <v>76123.289999999994</v>
      </c>
      <c r="M81" s="35">
        <v>49175.08</v>
      </c>
      <c r="N81" s="35"/>
      <c r="O81" s="36"/>
      <c r="P81" s="37">
        <f t="shared" si="18"/>
        <v>49175.08</v>
      </c>
      <c r="Q81" s="35">
        <f t="shared" si="19"/>
        <v>175296.5</v>
      </c>
      <c r="R81" s="35">
        <f t="shared" si="19"/>
        <v>0</v>
      </c>
      <c r="S81" s="35">
        <f t="shared" si="19"/>
        <v>0</v>
      </c>
      <c r="T81" s="37">
        <f t="shared" si="20"/>
        <v>175296.5</v>
      </c>
      <c r="U81" s="35">
        <v>8198.56</v>
      </c>
      <c r="V81" s="35"/>
      <c r="W81" s="35"/>
      <c r="X81" s="37">
        <f t="shared" si="21"/>
        <v>8198.56</v>
      </c>
      <c r="Y81" s="35">
        <v>29753</v>
      </c>
      <c r="Z81" s="35">
        <v>0</v>
      </c>
      <c r="AA81" s="35">
        <v>0</v>
      </c>
      <c r="AB81" s="37">
        <f t="shared" si="22"/>
        <v>29753</v>
      </c>
      <c r="AC81" s="35">
        <v>80578.671999999991</v>
      </c>
      <c r="AD81" s="35">
        <v>0</v>
      </c>
      <c r="AE81" s="35">
        <v>0</v>
      </c>
      <c r="AF81" s="37">
        <f t="shared" si="23"/>
        <v>80578.671999999991</v>
      </c>
      <c r="AG81" s="35">
        <f t="shared" si="24"/>
        <v>118530.23199999999</v>
      </c>
      <c r="AH81" s="35">
        <f t="shared" si="24"/>
        <v>0</v>
      </c>
      <c r="AI81" s="35">
        <f t="shared" si="24"/>
        <v>0</v>
      </c>
      <c r="AJ81" s="37">
        <f t="shared" si="25"/>
        <v>118530.23199999999</v>
      </c>
      <c r="AK81" s="35">
        <f t="shared" si="26"/>
        <v>293826.73199999996</v>
      </c>
      <c r="AL81" s="35">
        <f t="shared" si="26"/>
        <v>0</v>
      </c>
      <c r="AM81" s="35">
        <f t="shared" si="26"/>
        <v>0</v>
      </c>
      <c r="AN81" s="37">
        <f t="shared" si="27"/>
        <v>293826.73199999996</v>
      </c>
      <c r="AO81" s="38">
        <v>423038.02800000005</v>
      </c>
      <c r="AP81" s="38">
        <v>0</v>
      </c>
      <c r="AQ81" s="38">
        <v>0</v>
      </c>
      <c r="AR81" s="34">
        <v>423038.02800000005</v>
      </c>
      <c r="AS81" s="38">
        <f t="shared" si="28"/>
        <v>716864.76</v>
      </c>
      <c r="AT81" s="38">
        <f t="shared" si="28"/>
        <v>0</v>
      </c>
      <c r="AU81" s="38">
        <f t="shared" si="28"/>
        <v>0</v>
      </c>
      <c r="AV81" s="34">
        <f t="shared" si="29"/>
        <v>716864.76</v>
      </c>
    </row>
    <row r="82" spans="1:48">
      <c r="A82" s="31">
        <v>72</v>
      </c>
      <c r="B82" s="46" t="s">
        <v>174</v>
      </c>
      <c r="C82" s="33" t="s">
        <v>63</v>
      </c>
      <c r="D82" s="34" t="s">
        <v>175</v>
      </c>
      <c r="E82" s="35">
        <v>106216.34</v>
      </c>
      <c r="F82" s="35"/>
      <c r="G82" s="36"/>
      <c r="H82" s="37">
        <f t="shared" si="16"/>
        <v>106216.34</v>
      </c>
      <c r="I82" s="35">
        <v>121838.31</v>
      </c>
      <c r="J82" s="35"/>
      <c r="K82" s="36"/>
      <c r="L82" s="37">
        <f t="shared" si="17"/>
        <v>121838.31</v>
      </c>
      <c r="M82" s="35">
        <v>84689.73</v>
      </c>
      <c r="N82" s="35"/>
      <c r="O82" s="36"/>
      <c r="P82" s="37">
        <f t="shared" si="18"/>
        <v>84689.73</v>
      </c>
      <c r="Q82" s="35">
        <f t="shared" si="19"/>
        <v>312744.38</v>
      </c>
      <c r="R82" s="35">
        <f t="shared" si="19"/>
        <v>0</v>
      </c>
      <c r="S82" s="35">
        <f t="shared" si="19"/>
        <v>0</v>
      </c>
      <c r="T82" s="37">
        <f t="shared" si="20"/>
        <v>312744.38</v>
      </c>
      <c r="U82" s="35">
        <v>19655.64</v>
      </c>
      <c r="V82" s="35"/>
      <c r="W82" s="35"/>
      <c r="X82" s="37">
        <f t="shared" si="21"/>
        <v>19655.64</v>
      </c>
      <c r="Y82" s="35">
        <v>71372.14</v>
      </c>
      <c r="Z82" s="35">
        <v>0</v>
      </c>
      <c r="AA82" s="35">
        <v>0</v>
      </c>
      <c r="AB82" s="37">
        <f t="shared" si="22"/>
        <v>71372.14</v>
      </c>
      <c r="AC82" s="35">
        <v>126792.27560000001</v>
      </c>
      <c r="AD82" s="35">
        <v>1530.2048000000002</v>
      </c>
      <c r="AE82" s="35">
        <v>0</v>
      </c>
      <c r="AF82" s="37">
        <f t="shared" si="23"/>
        <v>128322.48040000001</v>
      </c>
      <c r="AG82" s="35">
        <f t="shared" si="24"/>
        <v>217820.05560000002</v>
      </c>
      <c r="AH82" s="35">
        <f t="shared" si="24"/>
        <v>1530.2048000000002</v>
      </c>
      <c r="AI82" s="35">
        <f t="shared" si="24"/>
        <v>0</v>
      </c>
      <c r="AJ82" s="37">
        <f t="shared" si="25"/>
        <v>219350.26040000003</v>
      </c>
      <c r="AK82" s="35">
        <f t="shared" si="26"/>
        <v>530564.43559999997</v>
      </c>
      <c r="AL82" s="35">
        <f t="shared" si="26"/>
        <v>1530.2048000000002</v>
      </c>
      <c r="AM82" s="35">
        <f t="shared" si="26"/>
        <v>0</v>
      </c>
      <c r="AN82" s="37">
        <f t="shared" si="27"/>
        <v>532094.64039999992</v>
      </c>
      <c r="AO82" s="38">
        <v>668394.43440000003</v>
      </c>
      <c r="AP82" s="38">
        <v>8033.5752000000011</v>
      </c>
      <c r="AQ82" s="38">
        <v>0</v>
      </c>
      <c r="AR82" s="34">
        <v>676428.00959999999</v>
      </c>
      <c r="AS82" s="38">
        <f t="shared" si="28"/>
        <v>1198958.8700000001</v>
      </c>
      <c r="AT82" s="38">
        <f t="shared" si="28"/>
        <v>9563.7800000000007</v>
      </c>
      <c r="AU82" s="38">
        <f t="shared" si="28"/>
        <v>0</v>
      </c>
      <c r="AV82" s="34">
        <f t="shared" si="29"/>
        <v>1208522.6500000001</v>
      </c>
    </row>
    <row r="83" spans="1:48">
      <c r="A83" s="31">
        <v>73</v>
      </c>
      <c r="B83" s="46" t="s">
        <v>176</v>
      </c>
      <c r="C83" s="33" t="s">
        <v>49</v>
      </c>
      <c r="D83" s="34" t="s">
        <v>177</v>
      </c>
      <c r="E83" s="35"/>
      <c r="F83" s="35">
        <v>2680</v>
      </c>
      <c r="G83" s="36"/>
      <c r="H83" s="37">
        <f t="shared" si="16"/>
        <v>2680</v>
      </c>
      <c r="I83" s="35"/>
      <c r="J83" s="35">
        <v>3160</v>
      </c>
      <c r="K83" s="36"/>
      <c r="L83" s="37">
        <f t="shared" si="17"/>
        <v>3160</v>
      </c>
      <c r="M83" s="35"/>
      <c r="N83" s="35">
        <v>1540</v>
      </c>
      <c r="O83" s="36"/>
      <c r="P83" s="37">
        <f t="shared" si="18"/>
        <v>1540</v>
      </c>
      <c r="Q83" s="35">
        <f t="shared" si="19"/>
        <v>0</v>
      </c>
      <c r="R83" s="35">
        <f t="shared" si="19"/>
        <v>7380</v>
      </c>
      <c r="S83" s="35">
        <f t="shared" si="19"/>
        <v>0</v>
      </c>
      <c r="T83" s="37">
        <f t="shared" si="20"/>
        <v>7380</v>
      </c>
      <c r="U83" s="35"/>
      <c r="V83" s="35"/>
      <c r="W83" s="35"/>
      <c r="X83" s="37">
        <f t="shared" si="21"/>
        <v>0</v>
      </c>
      <c r="Y83" s="35">
        <v>0</v>
      </c>
      <c r="Z83" s="35">
        <v>1780</v>
      </c>
      <c r="AA83" s="35">
        <v>0</v>
      </c>
      <c r="AB83" s="37">
        <f t="shared" si="22"/>
        <v>1780</v>
      </c>
      <c r="AC83" s="35">
        <v>0</v>
      </c>
      <c r="AD83" s="35">
        <v>2864.5167999999999</v>
      </c>
      <c r="AE83" s="35">
        <v>0</v>
      </c>
      <c r="AF83" s="37">
        <f t="shared" si="23"/>
        <v>2864.5167999999999</v>
      </c>
      <c r="AG83" s="35">
        <f t="shared" si="24"/>
        <v>0</v>
      </c>
      <c r="AH83" s="35">
        <f t="shared" si="24"/>
        <v>4644.5167999999994</v>
      </c>
      <c r="AI83" s="35">
        <f t="shared" si="24"/>
        <v>0</v>
      </c>
      <c r="AJ83" s="37">
        <f t="shared" si="25"/>
        <v>4644.5167999999994</v>
      </c>
      <c r="AK83" s="35">
        <f t="shared" si="26"/>
        <v>0</v>
      </c>
      <c r="AL83" s="35">
        <f t="shared" si="26"/>
        <v>12024.516799999999</v>
      </c>
      <c r="AM83" s="35">
        <f t="shared" si="26"/>
        <v>0</v>
      </c>
      <c r="AN83" s="37">
        <f t="shared" si="27"/>
        <v>12024.516799999999</v>
      </c>
      <c r="AO83" s="38">
        <v>0</v>
      </c>
      <c r="AP83" s="38">
        <v>15038.7132</v>
      </c>
      <c r="AQ83" s="38">
        <v>0</v>
      </c>
      <c r="AR83" s="34">
        <v>15038.7132</v>
      </c>
      <c r="AS83" s="38">
        <f t="shared" si="28"/>
        <v>0</v>
      </c>
      <c r="AT83" s="38">
        <f t="shared" si="28"/>
        <v>27063.23</v>
      </c>
      <c r="AU83" s="38">
        <f t="shared" si="28"/>
        <v>0</v>
      </c>
      <c r="AV83" s="34">
        <f t="shared" si="29"/>
        <v>27063.23</v>
      </c>
    </row>
    <row r="84" spans="1:48">
      <c r="A84" s="31">
        <v>74</v>
      </c>
      <c r="B84" s="46" t="s">
        <v>178</v>
      </c>
      <c r="C84" s="33" t="s">
        <v>46</v>
      </c>
      <c r="D84" s="34" t="s">
        <v>179</v>
      </c>
      <c r="E84" s="35"/>
      <c r="F84" s="35"/>
      <c r="G84" s="36">
        <v>101290</v>
      </c>
      <c r="H84" s="37">
        <f t="shared" si="16"/>
        <v>101290</v>
      </c>
      <c r="I84" s="35"/>
      <c r="J84" s="35"/>
      <c r="K84" s="36">
        <v>98635</v>
      </c>
      <c r="L84" s="37">
        <f t="shared" si="17"/>
        <v>98635</v>
      </c>
      <c r="M84" s="35"/>
      <c r="N84" s="35"/>
      <c r="O84" s="36">
        <v>63120</v>
      </c>
      <c r="P84" s="37">
        <f t="shared" si="18"/>
        <v>63120</v>
      </c>
      <c r="Q84" s="35">
        <f t="shared" si="19"/>
        <v>0</v>
      </c>
      <c r="R84" s="35">
        <f t="shared" si="19"/>
        <v>0</v>
      </c>
      <c r="S84" s="35">
        <f t="shared" si="19"/>
        <v>263045</v>
      </c>
      <c r="T84" s="37">
        <f t="shared" si="20"/>
        <v>263045</v>
      </c>
      <c r="U84" s="35"/>
      <c r="V84" s="35"/>
      <c r="W84" s="35">
        <v>26345</v>
      </c>
      <c r="X84" s="37">
        <f t="shared" si="21"/>
        <v>26345</v>
      </c>
      <c r="Y84" s="35">
        <v>0</v>
      </c>
      <c r="Z84" s="35">
        <v>0</v>
      </c>
      <c r="AA84" s="35">
        <v>0</v>
      </c>
      <c r="AB84" s="37">
        <f t="shared" si="22"/>
        <v>0</v>
      </c>
      <c r="AC84" s="35">
        <v>0</v>
      </c>
      <c r="AD84" s="35">
        <v>0</v>
      </c>
      <c r="AE84" s="35">
        <v>85145.270399999994</v>
      </c>
      <c r="AF84" s="37">
        <f t="shared" si="23"/>
        <v>85145.270399999994</v>
      </c>
      <c r="AG84" s="35">
        <f t="shared" si="24"/>
        <v>0</v>
      </c>
      <c r="AH84" s="35">
        <f t="shared" si="24"/>
        <v>0</v>
      </c>
      <c r="AI84" s="35">
        <f t="shared" si="24"/>
        <v>111490.27039999999</v>
      </c>
      <c r="AJ84" s="37">
        <f t="shared" si="25"/>
        <v>111490.27039999999</v>
      </c>
      <c r="AK84" s="35">
        <f t="shared" si="26"/>
        <v>0</v>
      </c>
      <c r="AL84" s="35">
        <f t="shared" si="26"/>
        <v>0</v>
      </c>
      <c r="AM84" s="35">
        <f t="shared" si="26"/>
        <v>374535.27039999998</v>
      </c>
      <c r="AN84" s="37">
        <f t="shared" si="27"/>
        <v>374535.27039999998</v>
      </c>
      <c r="AO84" s="38">
        <v>0</v>
      </c>
      <c r="AP84" s="38">
        <v>0</v>
      </c>
      <c r="AQ84" s="38">
        <v>447012.66959999991</v>
      </c>
      <c r="AR84" s="34">
        <v>447012.66959999991</v>
      </c>
      <c r="AS84" s="38">
        <f t="shared" si="28"/>
        <v>0</v>
      </c>
      <c r="AT84" s="38">
        <f t="shared" si="28"/>
        <v>0</v>
      </c>
      <c r="AU84" s="38">
        <f t="shared" si="28"/>
        <v>821547.94</v>
      </c>
      <c r="AV84" s="34">
        <f t="shared" si="29"/>
        <v>821547.94</v>
      </c>
    </row>
    <row r="85" spans="1:48">
      <c r="A85" s="31">
        <v>75</v>
      </c>
      <c r="B85" s="32" t="s">
        <v>180</v>
      </c>
      <c r="C85" s="33" t="s">
        <v>31</v>
      </c>
      <c r="D85" s="34" t="s">
        <v>181</v>
      </c>
      <c r="E85" s="35">
        <v>93946.12</v>
      </c>
      <c r="F85" s="35"/>
      <c r="G85" s="36"/>
      <c r="H85" s="37">
        <f t="shared" si="16"/>
        <v>93946.12</v>
      </c>
      <c r="I85" s="35">
        <v>102568.01</v>
      </c>
      <c r="J85" s="35"/>
      <c r="K85" s="36"/>
      <c r="L85" s="37">
        <f t="shared" si="17"/>
        <v>102568.01</v>
      </c>
      <c r="M85" s="35">
        <v>97641.44</v>
      </c>
      <c r="N85" s="35"/>
      <c r="O85" s="36"/>
      <c r="P85" s="37">
        <f t="shared" si="18"/>
        <v>97641.44</v>
      </c>
      <c r="Q85" s="35">
        <f t="shared" si="19"/>
        <v>294155.57</v>
      </c>
      <c r="R85" s="35">
        <f t="shared" si="19"/>
        <v>0</v>
      </c>
      <c r="S85" s="35">
        <f t="shared" si="19"/>
        <v>0</v>
      </c>
      <c r="T85" s="37">
        <f t="shared" si="20"/>
        <v>294155.57</v>
      </c>
      <c r="U85" s="35">
        <v>33875.279999999999</v>
      </c>
      <c r="V85" s="35"/>
      <c r="W85" s="35"/>
      <c r="X85" s="37">
        <f t="shared" si="21"/>
        <v>33875.279999999999</v>
      </c>
      <c r="Y85" s="35">
        <v>67497.52</v>
      </c>
      <c r="Z85" s="35">
        <v>0</v>
      </c>
      <c r="AA85" s="35">
        <v>0</v>
      </c>
      <c r="AB85" s="37">
        <f t="shared" si="22"/>
        <v>67497.52</v>
      </c>
      <c r="AC85" s="35">
        <v>99693.142400000012</v>
      </c>
      <c r="AD85" s="35">
        <v>0</v>
      </c>
      <c r="AE85" s="35">
        <v>0</v>
      </c>
      <c r="AF85" s="37">
        <f t="shared" si="23"/>
        <v>99693.142400000012</v>
      </c>
      <c r="AG85" s="35">
        <f t="shared" si="24"/>
        <v>201065.9424</v>
      </c>
      <c r="AH85" s="35">
        <f t="shared" si="24"/>
        <v>0</v>
      </c>
      <c r="AI85" s="35">
        <f t="shared" si="24"/>
        <v>0</v>
      </c>
      <c r="AJ85" s="37">
        <f t="shared" si="25"/>
        <v>201065.9424</v>
      </c>
      <c r="AK85" s="35">
        <f t="shared" si="26"/>
        <v>495221.51240000001</v>
      </c>
      <c r="AL85" s="35">
        <f t="shared" si="26"/>
        <v>0</v>
      </c>
      <c r="AM85" s="35">
        <f t="shared" si="26"/>
        <v>0</v>
      </c>
      <c r="AN85" s="37">
        <f t="shared" si="27"/>
        <v>495221.51240000001</v>
      </c>
      <c r="AO85" s="38">
        <v>523388.9976</v>
      </c>
      <c r="AP85" s="38">
        <v>0</v>
      </c>
      <c r="AQ85" s="38">
        <v>0</v>
      </c>
      <c r="AR85" s="34">
        <v>523388.9976</v>
      </c>
      <c r="AS85" s="38">
        <f t="shared" si="28"/>
        <v>1018610.51</v>
      </c>
      <c r="AT85" s="38">
        <f t="shared" si="28"/>
        <v>0</v>
      </c>
      <c r="AU85" s="38">
        <f t="shared" si="28"/>
        <v>0</v>
      </c>
      <c r="AV85" s="34">
        <f t="shared" si="29"/>
        <v>1018610.51</v>
      </c>
    </row>
    <row r="86" spans="1:48">
      <c r="A86" s="31">
        <v>76</v>
      </c>
      <c r="B86" s="46" t="s">
        <v>182</v>
      </c>
      <c r="C86" s="48" t="s">
        <v>31</v>
      </c>
      <c r="D86" s="34" t="s">
        <v>183</v>
      </c>
      <c r="E86" s="35">
        <v>56437.45</v>
      </c>
      <c r="F86" s="35"/>
      <c r="G86" s="36"/>
      <c r="H86" s="37">
        <f t="shared" si="16"/>
        <v>56437.45</v>
      </c>
      <c r="I86" s="35">
        <v>67631.73</v>
      </c>
      <c r="J86" s="35"/>
      <c r="K86" s="36"/>
      <c r="L86" s="37">
        <f t="shared" si="17"/>
        <v>67631.73</v>
      </c>
      <c r="M86" s="35">
        <v>51696.54</v>
      </c>
      <c r="N86" s="35"/>
      <c r="O86" s="36"/>
      <c r="P86" s="37">
        <f t="shared" si="18"/>
        <v>51696.54</v>
      </c>
      <c r="Q86" s="35">
        <f t="shared" si="19"/>
        <v>175765.72</v>
      </c>
      <c r="R86" s="35">
        <f t="shared" si="19"/>
        <v>0</v>
      </c>
      <c r="S86" s="35">
        <f t="shared" si="19"/>
        <v>0</v>
      </c>
      <c r="T86" s="37">
        <f t="shared" si="20"/>
        <v>175765.72</v>
      </c>
      <c r="U86" s="35">
        <v>8591.74</v>
      </c>
      <c r="V86" s="35"/>
      <c r="W86" s="35"/>
      <c r="X86" s="37">
        <f t="shared" si="21"/>
        <v>8591.74</v>
      </c>
      <c r="Y86" s="35">
        <v>55923.16</v>
      </c>
      <c r="Z86" s="35">
        <v>0</v>
      </c>
      <c r="AA86" s="35">
        <v>0</v>
      </c>
      <c r="AB86" s="37">
        <f t="shared" si="22"/>
        <v>55923.16</v>
      </c>
      <c r="AC86" s="35">
        <v>71310.065600000002</v>
      </c>
      <c r="AD86" s="35">
        <v>0</v>
      </c>
      <c r="AE86" s="35">
        <v>0</v>
      </c>
      <c r="AF86" s="37">
        <f t="shared" si="23"/>
        <v>71310.065600000002</v>
      </c>
      <c r="AG86" s="35">
        <f t="shared" si="24"/>
        <v>135824.9656</v>
      </c>
      <c r="AH86" s="35">
        <f t="shared" si="24"/>
        <v>0</v>
      </c>
      <c r="AI86" s="35">
        <f t="shared" si="24"/>
        <v>0</v>
      </c>
      <c r="AJ86" s="37">
        <f t="shared" si="25"/>
        <v>135824.9656</v>
      </c>
      <c r="AK86" s="35">
        <f t="shared" si="26"/>
        <v>311590.68559999997</v>
      </c>
      <c r="AL86" s="35">
        <f t="shared" si="26"/>
        <v>0</v>
      </c>
      <c r="AM86" s="35">
        <f t="shared" si="26"/>
        <v>0</v>
      </c>
      <c r="AN86" s="37">
        <f t="shared" si="27"/>
        <v>311590.68559999997</v>
      </c>
      <c r="AO86" s="38">
        <v>374377.84440000006</v>
      </c>
      <c r="AP86" s="38">
        <v>0</v>
      </c>
      <c r="AQ86" s="38">
        <v>0</v>
      </c>
      <c r="AR86" s="34">
        <v>374377.84440000006</v>
      </c>
      <c r="AS86" s="38">
        <f t="shared" si="28"/>
        <v>685968.53</v>
      </c>
      <c r="AT86" s="38">
        <f t="shared" si="28"/>
        <v>0</v>
      </c>
      <c r="AU86" s="38">
        <f t="shared" si="28"/>
        <v>0</v>
      </c>
      <c r="AV86" s="34">
        <f t="shared" si="29"/>
        <v>685968.53</v>
      </c>
    </row>
    <row r="87" spans="1:48">
      <c r="A87" s="31">
        <v>77</v>
      </c>
      <c r="B87" s="32" t="s">
        <v>184</v>
      </c>
      <c r="C87" s="33" t="s">
        <v>46</v>
      </c>
      <c r="D87" s="34" t="s">
        <v>185</v>
      </c>
      <c r="E87" s="35"/>
      <c r="F87" s="35"/>
      <c r="G87" s="36">
        <v>23812</v>
      </c>
      <c r="H87" s="37">
        <f t="shared" si="16"/>
        <v>23812</v>
      </c>
      <c r="I87" s="35"/>
      <c r="J87" s="35"/>
      <c r="K87" s="36">
        <v>25693</v>
      </c>
      <c r="L87" s="37">
        <f t="shared" si="17"/>
        <v>25693</v>
      </c>
      <c r="M87" s="35"/>
      <c r="N87" s="35"/>
      <c r="O87" s="36">
        <v>20771</v>
      </c>
      <c r="P87" s="37">
        <f t="shared" si="18"/>
        <v>20771</v>
      </c>
      <c r="Q87" s="35">
        <f t="shared" si="19"/>
        <v>0</v>
      </c>
      <c r="R87" s="35">
        <f t="shared" si="19"/>
        <v>0</v>
      </c>
      <c r="S87" s="35">
        <f t="shared" si="19"/>
        <v>70276</v>
      </c>
      <c r="T87" s="37">
        <f t="shared" si="20"/>
        <v>70276</v>
      </c>
      <c r="U87" s="35"/>
      <c r="V87" s="35"/>
      <c r="W87" s="35">
        <v>3446</v>
      </c>
      <c r="X87" s="37">
        <f t="shared" si="21"/>
        <v>3446</v>
      </c>
      <c r="Y87" s="35">
        <v>0</v>
      </c>
      <c r="Z87" s="35">
        <v>0</v>
      </c>
      <c r="AA87" s="35">
        <v>15740</v>
      </c>
      <c r="AB87" s="37">
        <f t="shared" si="22"/>
        <v>15740</v>
      </c>
      <c r="AC87" s="35">
        <v>0</v>
      </c>
      <c r="AD87" s="35">
        <v>0</v>
      </c>
      <c r="AE87" s="35">
        <v>27146.536</v>
      </c>
      <c r="AF87" s="37">
        <f t="shared" si="23"/>
        <v>27146.536</v>
      </c>
      <c r="AG87" s="35">
        <f t="shared" si="24"/>
        <v>0</v>
      </c>
      <c r="AH87" s="35">
        <f t="shared" si="24"/>
        <v>0</v>
      </c>
      <c r="AI87" s="35">
        <f t="shared" si="24"/>
        <v>46332.536</v>
      </c>
      <c r="AJ87" s="37">
        <f t="shared" si="25"/>
        <v>46332.536</v>
      </c>
      <c r="AK87" s="35">
        <f t="shared" si="26"/>
        <v>0</v>
      </c>
      <c r="AL87" s="35">
        <f t="shared" si="26"/>
        <v>0</v>
      </c>
      <c r="AM87" s="35">
        <f t="shared" si="26"/>
        <v>116608.53599999999</v>
      </c>
      <c r="AN87" s="37">
        <f t="shared" si="27"/>
        <v>116608.53599999999</v>
      </c>
      <c r="AO87" s="38">
        <v>0</v>
      </c>
      <c r="AP87" s="38">
        <v>0</v>
      </c>
      <c r="AQ87" s="38">
        <v>142519.31400000001</v>
      </c>
      <c r="AR87" s="34">
        <v>142519.31400000001</v>
      </c>
      <c r="AS87" s="38">
        <f t="shared" si="28"/>
        <v>0</v>
      </c>
      <c r="AT87" s="38">
        <f t="shared" si="28"/>
        <v>0</v>
      </c>
      <c r="AU87" s="38">
        <f t="shared" si="28"/>
        <v>259127.85</v>
      </c>
      <c r="AV87" s="34">
        <f t="shared" si="29"/>
        <v>259127.85</v>
      </c>
    </row>
    <row r="88" spans="1:48">
      <c r="A88" s="31">
        <v>78</v>
      </c>
      <c r="B88" s="46" t="s">
        <v>186</v>
      </c>
      <c r="C88" s="48" t="s">
        <v>31</v>
      </c>
      <c r="D88" s="34" t="s">
        <v>187</v>
      </c>
      <c r="E88" s="35">
        <v>97427.3</v>
      </c>
      <c r="F88" s="35"/>
      <c r="G88" s="36"/>
      <c r="H88" s="37">
        <f t="shared" si="16"/>
        <v>97427.3</v>
      </c>
      <c r="I88" s="35">
        <v>106451.89</v>
      </c>
      <c r="J88" s="35"/>
      <c r="K88" s="36"/>
      <c r="L88" s="37">
        <f t="shared" si="17"/>
        <v>106451.89</v>
      </c>
      <c r="M88" s="35">
        <v>100867.33</v>
      </c>
      <c r="N88" s="35">
        <v>0</v>
      </c>
      <c r="O88" s="36"/>
      <c r="P88" s="37">
        <f t="shared" si="18"/>
        <v>100867.33</v>
      </c>
      <c r="Q88" s="35">
        <f t="shared" si="19"/>
        <v>304746.52</v>
      </c>
      <c r="R88" s="35">
        <f t="shared" si="19"/>
        <v>0</v>
      </c>
      <c r="S88" s="35">
        <f t="shared" si="19"/>
        <v>0</v>
      </c>
      <c r="T88" s="37">
        <f t="shared" si="20"/>
        <v>304746.52</v>
      </c>
      <c r="U88" s="35">
        <v>125330.87</v>
      </c>
      <c r="V88" s="35"/>
      <c r="W88" s="35"/>
      <c r="X88" s="37">
        <f t="shared" si="21"/>
        <v>125330.87</v>
      </c>
      <c r="Y88" s="35">
        <v>120594.1</v>
      </c>
      <c r="Z88" s="35">
        <v>0</v>
      </c>
      <c r="AA88" s="35">
        <v>0</v>
      </c>
      <c r="AB88" s="37">
        <f t="shared" si="22"/>
        <v>120594.1</v>
      </c>
      <c r="AC88" s="35">
        <v>140004.32888860255</v>
      </c>
      <c r="AD88" s="35">
        <v>0</v>
      </c>
      <c r="AE88" s="35">
        <v>0</v>
      </c>
      <c r="AF88" s="37">
        <f t="shared" si="23"/>
        <v>140004.32888860255</v>
      </c>
      <c r="AG88" s="35">
        <f t="shared" si="24"/>
        <v>385929.29888860253</v>
      </c>
      <c r="AH88" s="35">
        <f t="shared" si="24"/>
        <v>0</v>
      </c>
      <c r="AI88" s="35">
        <f t="shared" si="24"/>
        <v>0</v>
      </c>
      <c r="AJ88" s="37">
        <f t="shared" si="25"/>
        <v>385929.29888860253</v>
      </c>
      <c r="AK88" s="35">
        <f t="shared" si="26"/>
        <v>690675.81888860255</v>
      </c>
      <c r="AL88" s="35">
        <f t="shared" si="26"/>
        <v>0</v>
      </c>
      <c r="AM88" s="35">
        <f t="shared" si="26"/>
        <v>0</v>
      </c>
      <c r="AN88" s="37">
        <f t="shared" si="27"/>
        <v>690675.81888860255</v>
      </c>
      <c r="AO88" s="38">
        <v>541472.8872</v>
      </c>
      <c r="AP88" s="38">
        <v>0</v>
      </c>
      <c r="AQ88" s="38">
        <v>0</v>
      </c>
      <c r="AR88" s="34">
        <v>541472.8872</v>
      </c>
      <c r="AS88" s="38">
        <f t="shared" si="28"/>
        <v>1232148.7060886025</v>
      </c>
      <c r="AT88" s="38">
        <f t="shared" si="28"/>
        <v>0</v>
      </c>
      <c r="AU88" s="38">
        <f t="shared" si="28"/>
        <v>0</v>
      </c>
      <c r="AV88" s="34">
        <f t="shared" si="29"/>
        <v>1232148.7060886025</v>
      </c>
    </row>
    <row r="89" spans="1:48" ht="33">
      <c r="A89" s="31">
        <v>79</v>
      </c>
      <c r="B89" s="46" t="s">
        <v>188</v>
      </c>
      <c r="C89" s="48" t="s">
        <v>52</v>
      </c>
      <c r="D89" s="34" t="s">
        <v>189</v>
      </c>
      <c r="E89" s="35">
        <v>108471.1</v>
      </c>
      <c r="F89" s="35">
        <v>1080</v>
      </c>
      <c r="G89" s="36">
        <v>0</v>
      </c>
      <c r="H89" s="37">
        <f t="shared" si="16"/>
        <v>109551.1</v>
      </c>
      <c r="I89" s="35">
        <v>119303.65</v>
      </c>
      <c r="J89" s="35">
        <v>1160</v>
      </c>
      <c r="K89" s="36">
        <v>0</v>
      </c>
      <c r="L89" s="37">
        <f t="shared" si="17"/>
        <v>120463.65</v>
      </c>
      <c r="M89" s="35">
        <v>13879.13</v>
      </c>
      <c r="N89" s="35">
        <v>480</v>
      </c>
      <c r="O89" s="36">
        <v>0</v>
      </c>
      <c r="P89" s="37">
        <f t="shared" si="18"/>
        <v>14359.13</v>
      </c>
      <c r="Q89" s="35">
        <f t="shared" si="19"/>
        <v>241653.88</v>
      </c>
      <c r="R89" s="35">
        <f t="shared" si="19"/>
        <v>2720</v>
      </c>
      <c r="S89" s="35">
        <f t="shared" si="19"/>
        <v>0</v>
      </c>
      <c r="T89" s="37">
        <f t="shared" si="20"/>
        <v>244373.88</v>
      </c>
      <c r="U89" s="35">
        <v>140183.23000000001</v>
      </c>
      <c r="V89" s="35">
        <v>1360</v>
      </c>
      <c r="W89" s="35">
        <v>0</v>
      </c>
      <c r="X89" s="37">
        <f t="shared" si="21"/>
        <v>141543.23000000001</v>
      </c>
      <c r="Y89" s="35">
        <v>134711.07</v>
      </c>
      <c r="Z89" s="35">
        <v>1200</v>
      </c>
      <c r="AA89" s="35">
        <v>0</v>
      </c>
      <c r="AB89" s="37">
        <f t="shared" si="22"/>
        <v>135911.07</v>
      </c>
      <c r="AC89" s="35">
        <v>156561.95490028828</v>
      </c>
      <c r="AD89" s="35">
        <v>4726.8654239704756</v>
      </c>
      <c r="AE89" s="35">
        <v>0</v>
      </c>
      <c r="AF89" s="37">
        <f t="shared" si="23"/>
        <v>161288.82032425876</v>
      </c>
      <c r="AG89" s="35">
        <f t="shared" si="24"/>
        <v>431456.2549002883</v>
      </c>
      <c r="AH89" s="35">
        <f t="shared" si="24"/>
        <v>7286.8654239704756</v>
      </c>
      <c r="AI89" s="35">
        <f t="shared" si="24"/>
        <v>0</v>
      </c>
      <c r="AJ89" s="37">
        <f t="shared" si="25"/>
        <v>438743.12032425875</v>
      </c>
      <c r="AK89" s="35">
        <f t="shared" si="26"/>
        <v>673110.13490028831</v>
      </c>
      <c r="AL89" s="35">
        <f t="shared" si="26"/>
        <v>10006.865423970476</v>
      </c>
      <c r="AM89" s="35">
        <f t="shared" si="26"/>
        <v>0</v>
      </c>
      <c r="AN89" s="37">
        <f t="shared" si="27"/>
        <v>683117.00032425881</v>
      </c>
      <c r="AO89" s="38">
        <v>604122.17880000011</v>
      </c>
      <c r="AP89" s="38">
        <v>6539.4000000000005</v>
      </c>
      <c r="AQ89" s="38">
        <v>0</v>
      </c>
      <c r="AR89" s="34">
        <v>610661.57880000013</v>
      </c>
      <c r="AS89" s="38">
        <f t="shared" si="28"/>
        <v>1277232.3137002885</v>
      </c>
      <c r="AT89" s="38">
        <f t="shared" si="28"/>
        <v>16546.265423970475</v>
      </c>
      <c r="AU89" s="38">
        <f t="shared" si="28"/>
        <v>0</v>
      </c>
      <c r="AV89" s="34">
        <f t="shared" si="29"/>
        <v>1293778.5791242591</v>
      </c>
    </row>
    <row r="90" spans="1:48">
      <c r="A90" s="31">
        <v>80</v>
      </c>
      <c r="B90" s="46" t="s">
        <v>190</v>
      </c>
      <c r="C90" s="48" t="s">
        <v>31</v>
      </c>
      <c r="D90" s="49" t="s">
        <v>191</v>
      </c>
      <c r="E90" s="50">
        <v>34799.71</v>
      </c>
      <c r="F90" s="50">
        <v>0</v>
      </c>
      <c r="G90" s="51">
        <v>0</v>
      </c>
      <c r="H90" s="37">
        <f t="shared" si="16"/>
        <v>34799.71</v>
      </c>
      <c r="I90" s="50">
        <v>46825.83</v>
      </c>
      <c r="J90" s="50">
        <v>0</v>
      </c>
      <c r="K90" s="51">
        <v>0</v>
      </c>
      <c r="L90" s="37">
        <f t="shared" si="17"/>
        <v>46825.83</v>
      </c>
      <c r="M90" s="50">
        <v>37725.440000000002</v>
      </c>
      <c r="N90" s="50">
        <v>0</v>
      </c>
      <c r="O90" s="51">
        <v>0</v>
      </c>
      <c r="P90" s="37">
        <f t="shared" si="18"/>
        <v>37725.440000000002</v>
      </c>
      <c r="Q90" s="35">
        <f t="shared" si="19"/>
        <v>119350.98000000001</v>
      </c>
      <c r="R90" s="35">
        <f t="shared" si="19"/>
        <v>0</v>
      </c>
      <c r="S90" s="35">
        <f t="shared" si="19"/>
        <v>0</v>
      </c>
      <c r="T90" s="37">
        <f t="shared" si="20"/>
        <v>119350.98000000001</v>
      </c>
      <c r="U90" s="35">
        <v>34314.11</v>
      </c>
      <c r="V90" s="35">
        <v>0</v>
      </c>
      <c r="W90" s="35">
        <v>0</v>
      </c>
      <c r="X90" s="37">
        <f t="shared" si="21"/>
        <v>34314.11</v>
      </c>
      <c r="Y90" s="35">
        <v>41904.839999999997</v>
      </c>
      <c r="Z90" s="35">
        <v>0</v>
      </c>
      <c r="AA90" s="35">
        <v>0</v>
      </c>
      <c r="AB90" s="37">
        <f t="shared" si="22"/>
        <v>41904.839999999997</v>
      </c>
      <c r="AC90" s="35">
        <v>67519.091199999995</v>
      </c>
      <c r="AD90" s="35">
        <v>0</v>
      </c>
      <c r="AE90" s="35">
        <v>0</v>
      </c>
      <c r="AF90" s="37">
        <f t="shared" si="23"/>
        <v>67519.091199999995</v>
      </c>
      <c r="AG90" s="35">
        <f t="shared" si="24"/>
        <v>143738.04119999998</v>
      </c>
      <c r="AH90" s="35">
        <f t="shared" si="24"/>
        <v>0</v>
      </c>
      <c r="AI90" s="35">
        <f t="shared" si="24"/>
        <v>0</v>
      </c>
      <c r="AJ90" s="37">
        <f t="shared" si="25"/>
        <v>143738.04119999998</v>
      </c>
      <c r="AK90" s="35">
        <f t="shared" si="26"/>
        <v>263089.02119999996</v>
      </c>
      <c r="AL90" s="35">
        <f t="shared" si="26"/>
        <v>0</v>
      </c>
      <c r="AM90" s="35">
        <f t="shared" si="26"/>
        <v>0</v>
      </c>
      <c r="AN90" s="37">
        <f t="shared" si="27"/>
        <v>263089.02119999996</v>
      </c>
      <c r="AO90" s="38">
        <v>354475.22879999998</v>
      </c>
      <c r="AP90" s="38">
        <v>0</v>
      </c>
      <c r="AQ90" s="38">
        <v>0</v>
      </c>
      <c r="AR90" s="34">
        <v>354475.22879999998</v>
      </c>
      <c r="AS90" s="38">
        <f t="shared" si="28"/>
        <v>617564.25</v>
      </c>
      <c r="AT90" s="38">
        <f t="shared" si="28"/>
        <v>0</v>
      </c>
      <c r="AU90" s="38">
        <f t="shared" si="28"/>
        <v>0</v>
      </c>
      <c r="AV90" s="34">
        <f t="shared" si="29"/>
        <v>617564.25</v>
      </c>
    </row>
    <row r="91" spans="1:48">
      <c r="A91" s="31">
        <v>81</v>
      </c>
      <c r="B91" s="46" t="s">
        <v>192</v>
      </c>
      <c r="C91" s="48" t="s">
        <v>46</v>
      </c>
      <c r="D91" s="34" t="s">
        <v>193</v>
      </c>
      <c r="E91" s="35">
        <v>0</v>
      </c>
      <c r="F91" s="35">
        <v>0</v>
      </c>
      <c r="G91" s="36">
        <v>43200</v>
      </c>
      <c r="H91" s="37">
        <f t="shared" si="16"/>
        <v>43200</v>
      </c>
      <c r="I91" s="35">
        <v>0</v>
      </c>
      <c r="J91" s="35">
        <v>0</v>
      </c>
      <c r="K91" s="36">
        <v>43650</v>
      </c>
      <c r="L91" s="37">
        <f t="shared" si="17"/>
        <v>43650</v>
      </c>
      <c r="M91" s="35">
        <v>0</v>
      </c>
      <c r="N91" s="35">
        <v>0</v>
      </c>
      <c r="O91" s="36">
        <v>43650</v>
      </c>
      <c r="P91" s="37">
        <f t="shared" si="18"/>
        <v>43650</v>
      </c>
      <c r="Q91" s="35">
        <f t="shared" si="19"/>
        <v>0</v>
      </c>
      <c r="R91" s="35">
        <f t="shared" si="19"/>
        <v>0</v>
      </c>
      <c r="S91" s="35">
        <f t="shared" si="19"/>
        <v>130500</v>
      </c>
      <c r="T91" s="37">
        <f t="shared" si="20"/>
        <v>130500</v>
      </c>
      <c r="U91" s="35">
        <v>0</v>
      </c>
      <c r="V91" s="35">
        <v>0</v>
      </c>
      <c r="W91" s="35">
        <v>9450</v>
      </c>
      <c r="X91" s="37">
        <f t="shared" si="21"/>
        <v>9450</v>
      </c>
      <c r="Y91" s="35">
        <v>0</v>
      </c>
      <c r="Z91" s="35">
        <v>0</v>
      </c>
      <c r="AA91" s="35">
        <v>36000</v>
      </c>
      <c r="AB91" s="37">
        <f t="shared" si="22"/>
        <v>36000</v>
      </c>
      <c r="AC91" s="35">
        <v>0</v>
      </c>
      <c r="AD91" s="35">
        <v>0</v>
      </c>
      <c r="AE91" s="35">
        <v>46982.36</v>
      </c>
      <c r="AF91" s="37">
        <f t="shared" si="23"/>
        <v>46982.36</v>
      </c>
      <c r="AG91" s="35">
        <f t="shared" si="24"/>
        <v>0</v>
      </c>
      <c r="AH91" s="35">
        <f t="shared" si="24"/>
        <v>0</v>
      </c>
      <c r="AI91" s="35">
        <f t="shared" si="24"/>
        <v>92432.36</v>
      </c>
      <c r="AJ91" s="37">
        <f t="shared" si="25"/>
        <v>92432.36</v>
      </c>
      <c r="AK91" s="35">
        <f t="shared" si="26"/>
        <v>0</v>
      </c>
      <c r="AL91" s="35">
        <f t="shared" si="26"/>
        <v>0</v>
      </c>
      <c r="AM91" s="35">
        <f t="shared" si="26"/>
        <v>222932.36</v>
      </c>
      <c r="AN91" s="37">
        <f t="shared" si="27"/>
        <v>222932.36</v>
      </c>
      <c r="AO91" s="38">
        <v>0</v>
      </c>
      <c r="AP91" s="38">
        <v>0</v>
      </c>
      <c r="AQ91" s="38">
        <v>246657.39</v>
      </c>
      <c r="AR91" s="34">
        <v>246657.39</v>
      </c>
      <c r="AS91" s="38">
        <f t="shared" si="28"/>
        <v>0</v>
      </c>
      <c r="AT91" s="38">
        <f t="shared" si="28"/>
        <v>0</v>
      </c>
      <c r="AU91" s="38">
        <f t="shared" si="28"/>
        <v>469589.75</v>
      </c>
      <c r="AV91" s="34">
        <f t="shared" si="29"/>
        <v>469589.75</v>
      </c>
    </row>
    <row r="92" spans="1:48">
      <c r="A92" s="31">
        <v>82</v>
      </c>
      <c r="B92" s="46" t="s">
        <v>194</v>
      </c>
      <c r="C92" s="48" t="s">
        <v>31</v>
      </c>
      <c r="D92" s="34" t="s">
        <v>195</v>
      </c>
      <c r="E92" s="35">
        <v>64229.26</v>
      </c>
      <c r="F92" s="35"/>
      <c r="G92" s="36"/>
      <c r="H92" s="37">
        <f t="shared" si="16"/>
        <v>64229.26</v>
      </c>
      <c r="I92" s="35">
        <v>68112.429999999993</v>
      </c>
      <c r="J92" s="35"/>
      <c r="K92" s="36"/>
      <c r="L92" s="37">
        <f t="shared" si="17"/>
        <v>68112.429999999993</v>
      </c>
      <c r="M92" s="35">
        <v>61891.49</v>
      </c>
      <c r="N92" s="35"/>
      <c r="O92" s="36"/>
      <c r="P92" s="37">
        <f t="shared" si="18"/>
        <v>61891.49</v>
      </c>
      <c r="Q92" s="35">
        <f t="shared" si="19"/>
        <v>194233.18</v>
      </c>
      <c r="R92" s="35">
        <f t="shared" si="19"/>
        <v>0</v>
      </c>
      <c r="S92" s="35">
        <f t="shared" si="19"/>
        <v>0</v>
      </c>
      <c r="T92" s="37">
        <f t="shared" si="20"/>
        <v>194233.18</v>
      </c>
      <c r="U92" s="35">
        <v>13242.71</v>
      </c>
      <c r="V92" s="35"/>
      <c r="W92" s="35"/>
      <c r="X92" s="37">
        <f t="shared" si="21"/>
        <v>13242.71</v>
      </c>
      <c r="Y92" s="35">
        <v>47818.77</v>
      </c>
      <c r="Z92" s="35">
        <v>0</v>
      </c>
      <c r="AA92" s="35">
        <v>0</v>
      </c>
      <c r="AB92" s="37">
        <f t="shared" si="22"/>
        <v>47818.77</v>
      </c>
      <c r="AC92" s="35">
        <v>68926.415999999997</v>
      </c>
      <c r="AD92" s="35">
        <v>0</v>
      </c>
      <c r="AE92" s="35">
        <v>0</v>
      </c>
      <c r="AF92" s="37">
        <f t="shared" si="23"/>
        <v>68926.415999999997</v>
      </c>
      <c r="AG92" s="35">
        <f t="shared" si="24"/>
        <v>129987.89599999999</v>
      </c>
      <c r="AH92" s="35">
        <f t="shared" si="24"/>
        <v>0</v>
      </c>
      <c r="AI92" s="35">
        <f t="shared" si="24"/>
        <v>0</v>
      </c>
      <c r="AJ92" s="37">
        <f t="shared" si="25"/>
        <v>129987.89599999999</v>
      </c>
      <c r="AK92" s="35">
        <f t="shared" si="26"/>
        <v>324221.076</v>
      </c>
      <c r="AL92" s="35">
        <f t="shared" si="26"/>
        <v>0</v>
      </c>
      <c r="AM92" s="35">
        <f t="shared" si="26"/>
        <v>0</v>
      </c>
      <c r="AN92" s="37">
        <f t="shared" si="27"/>
        <v>324221.076</v>
      </c>
      <c r="AO92" s="38">
        <v>361863.68400000001</v>
      </c>
      <c r="AP92" s="38">
        <v>0</v>
      </c>
      <c r="AQ92" s="38">
        <v>0</v>
      </c>
      <c r="AR92" s="34">
        <v>361863.68400000001</v>
      </c>
      <c r="AS92" s="38">
        <f t="shared" si="28"/>
        <v>686084.76</v>
      </c>
      <c r="AT92" s="38">
        <f t="shared" si="28"/>
        <v>0</v>
      </c>
      <c r="AU92" s="38">
        <f t="shared" si="28"/>
        <v>0</v>
      </c>
      <c r="AV92" s="34">
        <f t="shared" si="29"/>
        <v>686084.76</v>
      </c>
    </row>
    <row r="93" spans="1:48" ht="33">
      <c r="A93" s="31">
        <v>83</v>
      </c>
      <c r="B93" s="46" t="s">
        <v>196</v>
      </c>
      <c r="C93" s="48" t="s">
        <v>46</v>
      </c>
      <c r="D93" s="34" t="s">
        <v>197</v>
      </c>
      <c r="E93" s="35"/>
      <c r="F93" s="35"/>
      <c r="G93" s="36">
        <v>377760</v>
      </c>
      <c r="H93" s="37">
        <f t="shared" si="16"/>
        <v>377760</v>
      </c>
      <c r="I93" s="35"/>
      <c r="J93" s="35"/>
      <c r="K93" s="36">
        <v>316145</v>
      </c>
      <c r="L93" s="37">
        <f t="shared" si="17"/>
        <v>316145</v>
      </c>
      <c r="M93" s="35"/>
      <c r="N93" s="35"/>
      <c r="O93" s="36">
        <v>355765</v>
      </c>
      <c r="P93" s="37">
        <f t="shared" si="18"/>
        <v>355765</v>
      </c>
      <c r="Q93" s="35">
        <f t="shared" si="19"/>
        <v>0</v>
      </c>
      <c r="R93" s="35">
        <f t="shared" si="19"/>
        <v>0</v>
      </c>
      <c r="S93" s="35">
        <f t="shared" si="19"/>
        <v>1049670</v>
      </c>
      <c r="T93" s="37">
        <f t="shared" si="20"/>
        <v>1049670</v>
      </c>
      <c r="U93" s="35"/>
      <c r="V93" s="35"/>
      <c r="W93" s="35">
        <v>370495</v>
      </c>
      <c r="X93" s="37">
        <f t="shared" si="21"/>
        <v>370495</v>
      </c>
      <c r="Y93" s="35">
        <v>0</v>
      </c>
      <c r="Z93" s="35">
        <v>0</v>
      </c>
      <c r="AA93" s="35">
        <v>376175</v>
      </c>
      <c r="AB93" s="37">
        <f t="shared" si="22"/>
        <v>376175</v>
      </c>
      <c r="AC93" s="35">
        <v>0</v>
      </c>
      <c r="AD93" s="35">
        <v>0</v>
      </c>
      <c r="AE93" s="35">
        <v>399863.72748924227</v>
      </c>
      <c r="AF93" s="37">
        <f t="shared" si="23"/>
        <v>399863.72748924227</v>
      </c>
      <c r="AG93" s="35">
        <f t="shared" si="24"/>
        <v>0</v>
      </c>
      <c r="AH93" s="35">
        <f t="shared" si="24"/>
        <v>0</v>
      </c>
      <c r="AI93" s="35">
        <f t="shared" si="24"/>
        <v>1146533.7274892423</v>
      </c>
      <c r="AJ93" s="37">
        <f t="shared" si="25"/>
        <v>1146533.7274892423</v>
      </c>
      <c r="AK93" s="35">
        <f t="shared" si="26"/>
        <v>0</v>
      </c>
      <c r="AL93" s="35">
        <f t="shared" si="26"/>
        <v>0</v>
      </c>
      <c r="AM93" s="35">
        <f t="shared" si="26"/>
        <v>2196203.7274892423</v>
      </c>
      <c r="AN93" s="37">
        <f t="shared" si="27"/>
        <v>2196203.7274892423</v>
      </c>
      <c r="AO93" s="38">
        <v>0</v>
      </c>
      <c r="AP93" s="38">
        <v>0</v>
      </c>
      <c r="AQ93" s="38">
        <v>1863148.5599999998</v>
      </c>
      <c r="AR93" s="34">
        <v>1863148.5599999998</v>
      </c>
      <c r="AS93" s="38">
        <f t="shared" si="28"/>
        <v>0</v>
      </c>
      <c r="AT93" s="38">
        <f t="shared" si="28"/>
        <v>0</v>
      </c>
      <c r="AU93" s="38">
        <f t="shared" si="28"/>
        <v>4059352.2874892419</v>
      </c>
      <c r="AV93" s="34">
        <f t="shared" si="29"/>
        <v>4059352.2874892419</v>
      </c>
    </row>
    <row r="94" spans="1:48">
      <c r="A94" s="31">
        <v>84</v>
      </c>
      <c r="B94" s="46" t="s">
        <v>198</v>
      </c>
      <c r="C94" s="48" t="s">
        <v>46</v>
      </c>
      <c r="D94" s="52" t="s">
        <v>199</v>
      </c>
      <c r="E94" s="53"/>
      <c r="F94" s="53"/>
      <c r="G94" s="54">
        <v>74795</v>
      </c>
      <c r="H94" s="37">
        <f t="shared" si="16"/>
        <v>74795</v>
      </c>
      <c r="I94" s="53"/>
      <c r="J94" s="53"/>
      <c r="K94" s="54">
        <v>62340</v>
      </c>
      <c r="L94" s="37">
        <f t="shared" si="17"/>
        <v>62340</v>
      </c>
      <c r="M94" s="53"/>
      <c r="N94" s="53"/>
      <c r="O94" s="54">
        <v>70200</v>
      </c>
      <c r="P94" s="37">
        <f t="shared" si="18"/>
        <v>70200</v>
      </c>
      <c r="Q94" s="35">
        <f t="shared" si="19"/>
        <v>0</v>
      </c>
      <c r="R94" s="35">
        <f t="shared" si="19"/>
        <v>0</v>
      </c>
      <c r="S94" s="35">
        <f t="shared" si="19"/>
        <v>207335</v>
      </c>
      <c r="T94" s="37">
        <f t="shared" si="20"/>
        <v>207335</v>
      </c>
      <c r="U94" s="35"/>
      <c r="V94" s="35"/>
      <c r="W94" s="35">
        <v>73185</v>
      </c>
      <c r="X94" s="37">
        <f t="shared" si="21"/>
        <v>73185</v>
      </c>
      <c r="Y94" s="35">
        <v>0</v>
      </c>
      <c r="Z94" s="35">
        <v>0</v>
      </c>
      <c r="AA94" s="35">
        <v>67850</v>
      </c>
      <c r="AB94" s="37">
        <f t="shared" si="22"/>
        <v>67850</v>
      </c>
      <c r="AC94" s="35">
        <v>0</v>
      </c>
      <c r="AD94" s="35">
        <v>0</v>
      </c>
      <c r="AE94" s="35">
        <v>78749.450235987999</v>
      </c>
      <c r="AF94" s="37">
        <f t="shared" si="23"/>
        <v>78749.450235987999</v>
      </c>
      <c r="AG94" s="35">
        <f t="shared" si="24"/>
        <v>0</v>
      </c>
      <c r="AH94" s="35">
        <f t="shared" si="24"/>
        <v>0</v>
      </c>
      <c r="AI94" s="35">
        <f t="shared" si="24"/>
        <v>219784.45023598801</v>
      </c>
      <c r="AJ94" s="37">
        <f t="shared" si="25"/>
        <v>219784.45023598801</v>
      </c>
      <c r="AK94" s="35">
        <f t="shared" si="26"/>
        <v>0</v>
      </c>
      <c r="AL94" s="35">
        <f t="shared" si="26"/>
        <v>0</v>
      </c>
      <c r="AM94" s="35">
        <f t="shared" si="26"/>
        <v>427119.45023598801</v>
      </c>
      <c r="AN94" s="37">
        <f t="shared" si="27"/>
        <v>427119.45023598801</v>
      </c>
      <c r="AO94" s="38">
        <v>0</v>
      </c>
      <c r="AP94" s="38">
        <v>0</v>
      </c>
      <c r="AQ94" s="38">
        <v>367368.67440000002</v>
      </c>
      <c r="AR94" s="34">
        <v>367368.67440000002</v>
      </c>
      <c r="AS94" s="38">
        <f t="shared" si="28"/>
        <v>0</v>
      </c>
      <c r="AT94" s="38">
        <f t="shared" si="28"/>
        <v>0</v>
      </c>
      <c r="AU94" s="38">
        <f t="shared" si="28"/>
        <v>794488.12463598803</v>
      </c>
      <c r="AV94" s="34">
        <f t="shared" si="29"/>
        <v>794488.12463598803</v>
      </c>
    </row>
    <row r="95" spans="1:48" ht="33">
      <c r="A95" s="31">
        <v>85</v>
      </c>
      <c r="B95" s="46" t="s">
        <v>200</v>
      </c>
      <c r="C95" s="48" t="s">
        <v>31</v>
      </c>
      <c r="D95" s="34" t="s">
        <v>201</v>
      </c>
      <c r="E95" s="35">
        <v>85243</v>
      </c>
      <c r="F95" s="35"/>
      <c r="G95" s="36"/>
      <c r="H95" s="37">
        <f t="shared" si="16"/>
        <v>85243</v>
      </c>
      <c r="I95" s="35">
        <v>92524.66</v>
      </c>
      <c r="J95" s="35"/>
      <c r="K95" s="36"/>
      <c r="L95" s="37">
        <f t="shared" si="17"/>
        <v>92524.66</v>
      </c>
      <c r="M95" s="35">
        <v>88097.01</v>
      </c>
      <c r="N95" s="35">
        <v>0</v>
      </c>
      <c r="O95" s="36">
        <v>0</v>
      </c>
      <c r="P95" s="37">
        <f t="shared" si="18"/>
        <v>88097.01</v>
      </c>
      <c r="Q95" s="35">
        <f t="shared" si="19"/>
        <v>265864.67</v>
      </c>
      <c r="R95" s="35">
        <f t="shared" si="19"/>
        <v>0</v>
      </c>
      <c r="S95" s="35">
        <f t="shared" si="19"/>
        <v>0</v>
      </c>
      <c r="T95" s="37">
        <f t="shared" si="20"/>
        <v>265864.67</v>
      </c>
      <c r="U95" s="35">
        <v>889.42</v>
      </c>
      <c r="V95" s="35"/>
      <c r="W95" s="35"/>
      <c r="X95" s="37">
        <f t="shared" si="21"/>
        <v>889.42</v>
      </c>
      <c r="Y95" s="35">
        <v>9291.83</v>
      </c>
      <c r="Z95" s="35">
        <v>0</v>
      </c>
      <c r="AA95" s="35">
        <v>0</v>
      </c>
      <c r="AB95" s="37">
        <f t="shared" si="22"/>
        <v>9291.83</v>
      </c>
      <c r="AC95" s="35">
        <v>90147.059200000003</v>
      </c>
      <c r="AD95" s="35">
        <v>0</v>
      </c>
      <c r="AE95" s="35">
        <v>0</v>
      </c>
      <c r="AF95" s="37">
        <f t="shared" si="23"/>
        <v>90147.059200000003</v>
      </c>
      <c r="AG95" s="35">
        <f t="shared" si="24"/>
        <v>100328.3092</v>
      </c>
      <c r="AH95" s="35">
        <f t="shared" si="24"/>
        <v>0</v>
      </c>
      <c r="AI95" s="35">
        <f t="shared" si="24"/>
        <v>0</v>
      </c>
      <c r="AJ95" s="37">
        <f t="shared" si="25"/>
        <v>100328.3092</v>
      </c>
      <c r="AK95" s="35">
        <f t="shared" si="26"/>
        <v>366192.9792</v>
      </c>
      <c r="AL95" s="35">
        <f t="shared" si="26"/>
        <v>0</v>
      </c>
      <c r="AM95" s="35">
        <f t="shared" si="26"/>
        <v>0</v>
      </c>
      <c r="AN95" s="37">
        <f t="shared" si="27"/>
        <v>366192.9792</v>
      </c>
      <c r="AO95" s="38">
        <v>473272.06079999998</v>
      </c>
      <c r="AP95" s="38">
        <v>0</v>
      </c>
      <c r="AQ95" s="38">
        <v>0</v>
      </c>
      <c r="AR95" s="34">
        <v>473272.06079999998</v>
      </c>
      <c r="AS95" s="38">
        <f t="shared" si="28"/>
        <v>839465.04</v>
      </c>
      <c r="AT95" s="38">
        <f t="shared" si="28"/>
        <v>0</v>
      </c>
      <c r="AU95" s="38">
        <f t="shared" si="28"/>
        <v>0</v>
      </c>
      <c r="AV95" s="34">
        <f t="shared" si="29"/>
        <v>839465.04</v>
      </c>
    </row>
    <row r="96" spans="1:48" s="56" customFormat="1">
      <c r="A96" s="31">
        <v>86</v>
      </c>
      <c r="B96" s="55" t="s">
        <v>202</v>
      </c>
      <c r="C96" s="48" t="s">
        <v>28</v>
      </c>
      <c r="D96" s="37" t="s">
        <v>203</v>
      </c>
      <c r="E96" s="35">
        <v>352924.75</v>
      </c>
      <c r="F96" s="35">
        <v>15760</v>
      </c>
      <c r="G96" s="36">
        <v>48347</v>
      </c>
      <c r="H96" s="37">
        <f t="shared" si="16"/>
        <v>417031.75</v>
      </c>
      <c r="I96" s="35">
        <v>353899.49</v>
      </c>
      <c r="J96" s="35">
        <v>17040</v>
      </c>
      <c r="K96" s="36">
        <v>48272</v>
      </c>
      <c r="L96" s="37">
        <f t="shared" si="17"/>
        <v>419211.49</v>
      </c>
      <c r="M96" s="35">
        <v>363932.12</v>
      </c>
      <c r="N96" s="35">
        <v>13240</v>
      </c>
      <c r="O96" s="36">
        <v>49901</v>
      </c>
      <c r="P96" s="37">
        <f t="shared" si="18"/>
        <v>427073.12</v>
      </c>
      <c r="Q96" s="35">
        <f t="shared" si="19"/>
        <v>1070756.3599999999</v>
      </c>
      <c r="R96" s="35">
        <f t="shared" si="19"/>
        <v>46040</v>
      </c>
      <c r="S96" s="35">
        <f t="shared" si="19"/>
        <v>146520</v>
      </c>
      <c r="T96" s="37">
        <f t="shared" si="20"/>
        <v>1263316.3599999999</v>
      </c>
      <c r="U96" s="35">
        <v>360546.15</v>
      </c>
      <c r="V96" s="35">
        <v>2320</v>
      </c>
      <c r="W96" s="35">
        <v>33965</v>
      </c>
      <c r="X96" s="37">
        <f t="shared" si="21"/>
        <v>396831.15</v>
      </c>
      <c r="Y96" s="35">
        <v>427274.96</v>
      </c>
      <c r="Z96" s="35">
        <v>10520</v>
      </c>
      <c r="AA96" s="35">
        <v>41135</v>
      </c>
      <c r="AB96" s="37">
        <f t="shared" si="22"/>
        <v>478929.96</v>
      </c>
      <c r="AC96" s="35">
        <v>488877.96119167696</v>
      </c>
      <c r="AD96" s="35">
        <v>21413.243199999997</v>
      </c>
      <c r="AE96" s="35">
        <v>36668.031999999999</v>
      </c>
      <c r="AF96" s="37">
        <f t="shared" si="23"/>
        <v>546959.23639167694</v>
      </c>
      <c r="AG96" s="35">
        <f t="shared" si="24"/>
        <v>1276699.0711916771</v>
      </c>
      <c r="AH96" s="35">
        <f t="shared" si="24"/>
        <v>34253.243199999997</v>
      </c>
      <c r="AI96" s="35">
        <f t="shared" si="24"/>
        <v>111768.03200000001</v>
      </c>
      <c r="AJ96" s="37">
        <f t="shared" si="25"/>
        <v>1422720.3463916769</v>
      </c>
      <c r="AK96" s="35">
        <f t="shared" si="26"/>
        <v>2347455.4311916772</v>
      </c>
      <c r="AL96" s="35">
        <f t="shared" si="26"/>
        <v>80293.243199999997</v>
      </c>
      <c r="AM96" s="35">
        <f t="shared" si="26"/>
        <v>258288.03200000001</v>
      </c>
      <c r="AN96" s="37">
        <f t="shared" si="27"/>
        <v>2686036.7063916773</v>
      </c>
      <c r="AO96" s="38">
        <v>1958061.8316000002</v>
      </c>
      <c r="AP96" s="38">
        <v>112419.52679999999</v>
      </c>
      <c r="AQ96" s="38">
        <v>192507.16800000001</v>
      </c>
      <c r="AR96" s="37">
        <v>2262988.5264000003</v>
      </c>
      <c r="AS96" s="38">
        <f t="shared" si="28"/>
        <v>4305517.2627916774</v>
      </c>
      <c r="AT96" s="38">
        <f t="shared" si="28"/>
        <v>192712.77</v>
      </c>
      <c r="AU96" s="38">
        <f t="shared" si="28"/>
        <v>450795.2</v>
      </c>
      <c r="AV96" s="34">
        <f t="shared" si="29"/>
        <v>4949025.2327916771</v>
      </c>
    </row>
    <row r="97" spans="1:48">
      <c r="A97" s="31">
        <v>87</v>
      </c>
      <c r="B97" s="46" t="s">
        <v>204</v>
      </c>
      <c r="C97" s="48" t="s">
        <v>49</v>
      </c>
      <c r="D97" s="34" t="s">
        <v>205</v>
      </c>
      <c r="E97" s="35">
        <v>0</v>
      </c>
      <c r="F97" s="35">
        <v>21460</v>
      </c>
      <c r="G97" s="36">
        <v>0</v>
      </c>
      <c r="H97" s="37">
        <f t="shared" si="16"/>
        <v>21460</v>
      </c>
      <c r="I97" s="35">
        <v>0</v>
      </c>
      <c r="J97" s="35">
        <v>24360</v>
      </c>
      <c r="K97" s="36">
        <v>0</v>
      </c>
      <c r="L97" s="37">
        <f t="shared" si="17"/>
        <v>24360</v>
      </c>
      <c r="M97" s="35">
        <v>0</v>
      </c>
      <c r="N97" s="35">
        <v>21420</v>
      </c>
      <c r="O97" s="36">
        <v>0</v>
      </c>
      <c r="P97" s="37">
        <f t="shared" si="18"/>
        <v>21420</v>
      </c>
      <c r="Q97" s="35">
        <f t="shared" si="19"/>
        <v>0</v>
      </c>
      <c r="R97" s="35">
        <f t="shared" si="19"/>
        <v>67240</v>
      </c>
      <c r="S97" s="35">
        <f t="shared" si="19"/>
        <v>0</v>
      </c>
      <c r="T97" s="37">
        <f t="shared" si="20"/>
        <v>67240</v>
      </c>
      <c r="U97" s="35">
        <v>0</v>
      </c>
      <c r="V97" s="35">
        <v>13890</v>
      </c>
      <c r="W97" s="35">
        <v>0</v>
      </c>
      <c r="X97" s="37">
        <f t="shared" si="21"/>
        <v>13890</v>
      </c>
      <c r="Y97" s="35">
        <v>0</v>
      </c>
      <c r="Z97" s="35">
        <v>8750</v>
      </c>
      <c r="AA97" s="35">
        <v>0</v>
      </c>
      <c r="AB97" s="37">
        <f t="shared" si="22"/>
        <v>8750</v>
      </c>
      <c r="AC97" s="35">
        <v>0</v>
      </c>
      <c r="AD97" s="35">
        <v>22561.824000000001</v>
      </c>
      <c r="AE97" s="35">
        <v>0</v>
      </c>
      <c r="AF97" s="37">
        <f t="shared" si="23"/>
        <v>22561.824000000001</v>
      </c>
      <c r="AG97" s="35">
        <f t="shared" si="24"/>
        <v>0</v>
      </c>
      <c r="AH97" s="35">
        <f t="shared" si="24"/>
        <v>45201.824000000001</v>
      </c>
      <c r="AI97" s="35">
        <f t="shared" si="24"/>
        <v>0</v>
      </c>
      <c r="AJ97" s="37">
        <f t="shared" si="25"/>
        <v>45201.824000000001</v>
      </c>
      <c r="AK97" s="35">
        <f t="shared" si="26"/>
        <v>0</v>
      </c>
      <c r="AL97" s="35">
        <f t="shared" si="26"/>
        <v>112441.82399999999</v>
      </c>
      <c r="AM97" s="35">
        <f t="shared" si="26"/>
        <v>0</v>
      </c>
      <c r="AN97" s="37">
        <f t="shared" si="27"/>
        <v>112441.82399999999</v>
      </c>
      <c r="AO97" s="38">
        <v>0</v>
      </c>
      <c r="AP97" s="38">
        <v>118449.576</v>
      </c>
      <c r="AQ97" s="38">
        <v>0</v>
      </c>
      <c r="AR97" s="34">
        <v>118449.576</v>
      </c>
      <c r="AS97" s="38">
        <f t="shared" si="28"/>
        <v>0</v>
      </c>
      <c r="AT97" s="38">
        <f t="shared" si="28"/>
        <v>230891.4</v>
      </c>
      <c r="AU97" s="38">
        <f t="shared" si="28"/>
        <v>0</v>
      </c>
      <c r="AV97" s="34">
        <f t="shared" si="29"/>
        <v>230891.4</v>
      </c>
    </row>
    <row r="98" spans="1:48">
      <c r="A98" s="31">
        <v>88</v>
      </c>
      <c r="B98" s="46" t="s">
        <v>206</v>
      </c>
      <c r="C98" s="48" t="s">
        <v>31</v>
      </c>
      <c r="D98" s="34" t="s">
        <v>207</v>
      </c>
      <c r="E98" s="35">
        <v>53634.14</v>
      </c>
      <c r="F98" s="35">
        <v>0</v>
      </c>
      <c r="G98" s="36">
        <v>0</v>
      </c>
      <c r="H98" s="37">
        <f t="shared" si="16"/>
        <v>53634.14</v>
      </c>
      <c r="I98" s="35">
        <v>47808.98</v>
      </c>
      <c r="J98" s="35">
        <v>0</v>
      </c>
      <c r="K98" s="36">
        <v>0</v>
      </c>
      <c r="L98" s="37">
        <f t="shared" si="17"/>
        <v>47808.98</v>
      </c>
      <c r="M98" s="35">
        <v>44790.87</v>
      </c>
      <c r="N98" s="35">
        <v>0</v>
      </c>
      <c r="O98" s="36">
        <v>0</v>
      </c>
      <c r="P98" s="37">
        <f t="shared" si="18"/>
        <v>44790.87</v>
      </c>
      <c r="Q98" s="35">
        <f t="shared" si="19"/>
        <v>146233.99</v>
      </c>
      <c r="R98" s="35">
        <f t="shared" si="19"/>
        <v>0</v>
      </c>
      <c r="S98" s="35">
        <f t="shared" si="19"/>
        <v>0</v>
      </c>
      <c r="T98" s="37">
        <f t="shared" si="20"/>
        <v>146233.99</v>
      </c>
      <c r="U98" s="35">
        <v>10082.950000000001</v>
      </c>
      <c r="V98" s="35">
        <v>0</v>
      </c>
      <c r="W98" s="35">
        <v>0</v>
      </c>
      <c r="X98" s="37">
        <f t="shared" si="21"/>
        <v>10082.950000000001</v>
      </c>
      <c r="Y98" s="35">
        <v>30698.42</v>
      </c>
      <c r="Z98" s="35">
        <v>0</v>
      </c>
      <c r="AA98" s="35">
        <v>0</v>
      </c>
      <c r="AB98" s="37">
        <f t="shared" si="22"/>
        <v>30698.42</v>
      </c>
      <c r="AC98" s="35">
        <v>51501.5216</v>
      </c>
      <c r="AD98" s="35">
        <v>0</v>
      </c>
      <c r="AE98" s="35">
        <v>0</v>
      </c>
      <c r="AF98" s="37">
        <f t="shared" si="23"/>
        <v>51501.5216</v>
      </c>
      <c r="AG98" s="35">
        <f t="shared" si="24"/>
        <v>92282.891600000003</v>
      </c>
      <c r="AH98" s="35">
        <f t="shared" si="24"/>
        <v>0</v>
      </c>
      <c r="AI98" s="35">
        <f t="shared" si="24"/>
        <v>0</v>
      </c>
      <c r="AJ98" s="37">
        <f t="shared" si="25"/>
        <v>92282.891600000003</v>
      </c>
      <c r="AK98" s="35">
        <f t="shared" si="26"/>
        <v>238516.88159999999</v>
      </c>
      <c r="AL98" s="35">
        <f t="shared" si="26"/>
        <v>0</v>
      </c>
      <c r="AM98" s="35">
        <f t="shared" si="26"/>
        <v>0</v>
      </c>
      <c r="AN98" s="37">
        <f t="shared" si="27"/>
        <v>238516.88159999999</v>
      </c>
      <c r="AO98" s="38">
        <v>270382.98840000003</v>
      </c>
      <c r="AP98" s="38">
        <v>0</v>
      </c>
      <c r="AQ98" s="38">
        <v>0</v>
      </c>
      <c r="AR98" s="34">
        <v>270382.98840000003</v>
      </c>
      <c r="AS98" s="38">
        <f t="shared" si="28"/>
        <v>508899.87</v>
      </c>
      <c r="AT98" s="38">
        <f t="shared" si="28"/>
        <v>0</v>
      </c>
      <c r="AU98" s="38">
        <f t="shared" si="28"/>
        <v>0</v>
      </c>
      <c r="AV98" s="34">
        <f t="shared" si="29"/>
        <v>508899.87</v>
      </c>
    </row>
    <row r="99" spans="1:48">
      <c r="A99" s="31">
        <v>89</v>
      </c>
      <c r="B99" s="46" t="s">
        <v>208</v>
      </c>
      <c r="C99" s="48" t="s">
        <v>31</v>
      </c>
      <c r="D99" s="34" t="s">
        <v>209</v>
      </c>
      <c r="E99" s="35">
        <v>118885.07</v>
      </c>
      <c r="F99" s="35">
        <v>0</v>
      </c>
      <c r="G99" s="36">
        <v>0</v>
      </c>
      <c r="H99" s="37">
        <f t="shared" si="16"/>
        <v>118885.07</v>
      </c>
      <c r="I99" s="35">
        <v>128773.24</v>
      </c>
      <c r="J99" s="35">
        <v>0</v>
      </c>
      <c r="K99" s="36">
        <v>0</v>
      </c>
      <c r="L99" s="37">
        <f t="shared" si="17"/>
        <v>128773.24</v>
      </c>
      <c r="M99" s="35">
        <v>122481.85</v>
      </c>
      <c r="N99" s="35">
        <v>0</v>
      </c>
      <c r="O99" s="36">
        <v>0</v>
      </c>
      <c r="P99" s="37">
        <f t="shared" si="18"/>
        <v>122481.85</v>
      </c>
      <c r="Q99" s="35">
        <f t="shared" si="19"/>
        <v>370140.16000000003</v>
      </c>
      <c r="R99" s="35">
        <f t="shared" si="19"/>
        <v>0</v>
      </c>
      <c r="S99" s="35">
        <f t="shared" si="19"/>
        <v>0</v>
      </c>
      <c r="T99" s="37">
        <f t="shared" si="20"/>
        <v>370140.16000000003</v>
      </c>
      <c r="U99" s="35">
        <v>66981.16</v>
      </c>
      <c r="V99" s="35">
        <v>0</v>
      </c>
      <c r="W99" s="35">
        <v>0</v>
      </c>
      <c r="X99" s="37">
        <f t="shared" si="21"/>
        <v>66981.16</v>
      </c>
      <c r="Y99" s="35">
        <v>114997.93</v>
      </c>
      <c r="Z99" s="35">
        <v>0</v>
      </c>
      <c r="AA99" s="35">
        <v>0</v>
      </c>
      <c r="AB99" s="37">
        <f t="shared" si="22"/>
        <v>114997.93</v>
      </c>
      <c r="AC99" s="35">
        <v>159405.02883653628</v>
      </c>
      <c r="AD99" s="35">
        <v>0</v>
      </c>
      <c r="AE99" s="35">
        <v>0</v>
      </c>
      <c r="AF99" s="37">
        <f t="shared" si="23"/>
        <v>159405.02883653628</v>
      </c>
      <c r="AG99" s="35">
        <f t="shared" si="24"/>
        <v>341384.11883653631</v>
      </c>
      <c r="AH99" s="35">
        <f t="shared" si="24"/>
        <v>0</v>
      </c>
      <c r="AI99" s="35">
        <f t="shared" si="24"/>
        <v>0</v>
      </c>
      <c r="AJ99" s="37">
        <f t="shared" si="25"/>
        <v>341384.11883653631</v>
      </c>
      <c r="AK99" s="35">
        <f t="shared" si="26"/>
        <v>711524.27883653634</v>
      </c>
      <c r="AL99" s="35">
        <f t="shared" si="26"/>
        <v>0</v>
      </c>
      <c r="AM99" s="35">
        <f t="shared" si="26"/>
        <v>0</v>
      </c>
      <c r="AN99" s="37">
        <f t="shared" si="27"/>
        <v>711524.27883653634</v>
      </c>
      <c r="AO99" s="38">
        <v>642013.60440000007</v>
      </c>
      <c r="AP99" s="38">
        <v>0</v>
      </c>
      <c r="AQ99" s="38">
        <v>0</v>
      </c>
      <c r="AR99" s="34">
        <v>642013.60440000007</v>
      </c>
      <c r="AS99" s="38">
        <f t="shared" si="28"/>
        <v>1353537.8832365363</v>
      </c>
      <c r="AT99" s="38">
        <f t="shared" si="28"/>
        <v>0</v>
      </c>
      <c r="AU99" s="38">
        <f t="shared" si="28"/>
        <v>0</v>
      </c>
      <c r="AV99" s="34">
        <f t="shared" si="29"/>
        <v>1353537.8832365363</v>
      </c>
    </row>
    <row r="100" spans="1:48">
      <c r="A100" s="31">
        <v>90</v>
      </c>
      <c r="B100" s="46" t="s">
        <v>210</v>
      </c>
      <c r="C100" s="48" t="s">
        <v>46</v>
      </c>
      <c r="D100" s="34" t="s">
        <v>211</v>
      </c>
      <c r="E100" s="35"/>
      <c r="F100" s="35"/>
      <c r="G100" s="36">
        <v>73235</v>
      </c>
      <c r="H100" s="37">
        <f t="shared" si="16"/>
        <v>73235</v>
      </c>
      <c r="I100" s="35"/>
      <c r="J100" s="35"/>
      <c r="K100" s="36">
        <v>74180</v>
      </c>
      <c r="L100" s="37">
        <f t="shared" si="17"/>
        <v>74180</v>
      </c>
      <c r="M100" s="35"/>
      <c r="N100" s="35"/>
      <c r="O100" s="36">
        <v>70240</v>
      </c>
      <c r="P100" s="37">
        <f t="shared" si="18"/>
        <v>70240</v>
      </c>
      <c r="Q100" s="35">
        <f t="shared" si="19"/>
        <v>0</v>
      </c>
      <c r="R100" s="35">
        <f t="shared" si="19"/>
        <v>0</v>
      </c>
      <c r="S100" s="35">
        <f t="shared" si="19"/>
        <v>217655</v>
      </c>
      <c r="T100" s="37">
        <f t="shared" si="20"/>
        <v>217655</v>
      </c>
      <c r="U100" s="35"/>
      <c r="V100" s="35"/>
      <c r="W100" s="35">
        <v>56550</v>
      </c>
      <c r="X100" s="37">
        <f t="shared" si="21"/>
        <v>56550</v>
      </c>
      <c r="Y100" s="35">
        <v>0</v>
      </c>
      <c r="Z100" s="35">
        <v>0</v>
      </c>
      <c r="AA100" s="35">
        <v>74990</v>
      </c>
      <c r="AB100" s="37">
        <f t="shared" si="22"/>
        <v>74990</v>
      </c>
      <c r="AC100" s="35">
        <v>0</v>
      </c>
      <c r="AD100" s="35">
        <v>0</v>
      </c>
      <c r="AE100" s="35">
        <v>77480.820800000001</v>
      </c>
      <c r="AF100" s="37">
        <f t="shared" si="23"/>
        <v>77480.820800000001</v>
      </c>
      <c r="AG100" s="35">
        <f t="shared" si="24"/>
        <v>0</v>
      </c>
      <c r="AH100" s="35">
        <f t="shared" si="24"/>
        <v>0</v>
      </c>
      <c r="AI100" s="35">
        <f t="shared" si="24"/>
        <v>209020.82079999999</v>
      </c>
      <c r="AJ100" s="37">
        <f t="shared" si="25"/>
        <v>209020.82079999999</v>
      </c>
      <c r="AK100" s="35">
        <f t="shared" si="26"/>
        <v>0</v>
      </c>
      <c r="AL100" s="35">
        <f t="shared" si="26"/>
        <v>0</v>
      </c>
      <c r="AM100" s="35">
        <f t="shared" si="26"/>
        <v>426675.82079999999</v>
      </c>
      <c r="AN100" s="37">
        <f t="shared" si="27"/>
        <v>426675.82079999999</v>
      </c>
      <c r="AO100" s="38">
        <v>0</v>
      </c>
      <c r="AP100" s="38">
        <v>0</v>
      </c>
      <c r="AQ100" s="38">
        <v>406774.30919999996</v>
      </c>
      <c r="AR100" s="34">
        <v>406774.30919999996</v>
      </c>
      <c r="AS100" s="38">
        <f t="shared" si="28"/>
        <v>0</v>
      </c>
      <c r="AT100" s="38">
        <f t="shared" si="28"/>
        <v>0</v>
      </c>
      <c r="AU100" s="38">
        <f t="shared" si="28"/>
        <v>833450.12999999989</v>
      </c>
      <c r="AV100" s="34">
        <f t="shared" si="29"/>
        <v>833450.12999999989</v>
      </c>
    </row>
    <row r="101" spans="1:48">
      <c r="A101" s="31">
        <v>91</v>
      </c>
      <c r="B101" s="46" t="s">
        <v>212</v>
      </c>
      <c r="C101" s="48" t="s">
        <v>46</v>
      </c>
      <c r="D101" s="49" t="s">
        <v>213</v>
      </c>
      <c r="E101" s="50">
        <v>0</v>
      </c>
      <c r="F101" s="50">
        <v>0</v>
      </c>
      <c r="G101" s="51">
        <v>276510</v>
      </c>
      <c r="H101" s="37">
        <f t="shared" si="16"/>
        <v>276510</v>
      </c>
      <c r="I101" s="50">
        <v>0</v>
      </c>
      <c r="J101" s="50">
        <v>0</v>
      </c>
      <c r="K101" s="51">
        <v>280047</v>
      </c>
      <c r="L101" s="37">
        <f t="shared" si="17"/>
        <v>280047</v>
      </c>
      <c r="M101" s="50">
        <v>0</v>
      </c>
      <c r="N101" s="50">
        <v>0</v>
      </c>
      <c r="O101" s="51">
        <v>283210</v>
      </c>
      <c r="P101" s="37">
        <f t="shared" si="18"/>
        <v>283210</v>
      </c>
      <c r="Q101" s="35">
        <f t="shared" si="19"/>
        <v>0</v>
      </c>
      <c r="R101" s="35">
        <f t="shared" si="19"/>
        <v>0</v>
      </c>
      <c r="S101" s="35">
        <f t="shared" si="19"/>
        <v>839767</v>
      </c>
      <c r="T101" s="37">
        <f t="shared" si="20"/>
        <v>839767</v>
      </c>
      <c r="U101" s="35">
        <v>0</v>
      </c>
      <c r="V101" s="35">
        <v>0</v>
      </c>
      <c r="W101" s="35">
        <v>194140</v>
      </c>
      <c r="X101" s="37">
        <f t="shared" si="21"/>
        <v>194140</v>
      </c>
      <c r="Y101" s="35">
        <v>0</v>
      </c>
      <c r="Z101" s="35">
        <v>0</v>
      </c>
      <c r="AA101" s="35">
        <v>276850</v>
      </c>
      <c r="AB101" s="37">
        <f t="shared" si="22"/>
        <v>276850</v>
      </c>
      <c r="AC101" s="35">
        <v>0</v>
      </c>
      <c r="AD101" s="35">
        <v>0</v>
      </c>
      <c r="AE101" s="35">
        <v>272017.72240000003</v>
      </c>
      <c r="AF101" s="37">
        <f t="shared" si="23"/>
        <v>272017.72240000003</v>
      </c>
      <c r="AG101" s="35">
        <f t="shared" si="24"/>
        <v>0</v>
      </c>
      <c r="AH101" s="35">
        <f t="shared" si="24"/>
        <v>0</v>
      </c>
      <c r="AI101" s="35">
        <f t="shared" si="24"/>
        <v>743007.72240000009</v>
      </c>
      <c r="AJ101" s="37">
        <f t="shared" si="25"/>
        <v>743007.72240000009</v>
      </c>
      <c r="AK101" s="35">
        <f t="shared" si="26"/>
        <v>0</v>
      </c>
      <c r="AL101" s="35">
        <f t="shared" si="26"/>
        <v>0</v>
      </c>
      <c r="AM101" s="35">
        <f t="shared" si="26"/>
        <v>1582774.7224000001</v>
      </c>
      <c r="AN101" s="37">
        <f t="shared" si="27"/>
        <v>1582774.7224000001</v>
      </c>
      <c r="AO101" s="38">
        <v>0</v>
      </c>
      <c r="AP101" s="38">
        <v>0</v>
      </c>
      <c r="AQ101" s="38">
        <v>1483366.4076</v>
      </c>
      <c r="AR101" s="34">
        <v>1483366.4076</v>
      </c>
      <c r="AS101" s="38">
        <f t="shared" si="28"/>
        <v>0</v>
      </c>
      <c r="AT101" s="38">
        <f t="shared" si="28"/>
        <v>0</v>
      </c>
      <c r="AU101" s="38">
        <f t="shared" si="28"/>
        <v>3066141.13</v>
      </c>
      <c r="AV101" s="34">
        <f t="shared" si="29"/>
        <v>3066141.13</v>
      </c>
    </row>
    <row r="102" spans="1:48">
      <c r="A102" s="31">
        <v>92</v>
      </c>
      <c r="B102" s="46" t="s">
        <v>214</v>
      </c>
      <c r="C102" s="48" t="s">
        <v>46</v>
      </c>
      <c r="D102" s="49" t="s">
        <v>215</v>
      </c>
      <c r="E102" s="50"/>
      <c r="F102" s="50"/>
      <c r="G102" s="51">
        <v>202325</v>
      </c>
      <c r="H102" s="37">
        <f t="shared" si="16"/>
        <v>202325</v>
      </c>
      <c r="I102" s="50"/>
      <c r="J102" s="50"/>
      <c r="K102" s="51">
        <v>205480</v>
      </c>
      <c r="L102" s="37">
        <f t="shared" si="17"/>
        <v>205480</v>
      </c>
      <c r="M102" s="50"/>
      <c r="N102" s="50"/>
      <c r="O102" s="51">
        <v>208495</v>
      </c>
      <c r="P102" s="37">
        <f t="shared" si="18"/>
        <v>208495</v>
      </c>
      <c r="Q102" s="35">
        <f t="shared" si="19"/>
        <v>0</v>
      </c>
      <c r="R102" s="35">
        <f t="shared" si="19"/>
        <v>0</v>
      </c>
      <c r="S102" s="35">
        <f t="shared" si="19"/>
        <v>616300</v>
      </c>
      <c r="T102" s="37">
        <f t="shared" si="20"/>
        <v>616300</v>
      </c>
      <c r="U102" s="35"/>
      <c r="V102" s="35"/>
      <c r="W102" s="35">
        <v>108675</v>
      </c>
      <c r="X102" s="37">
        <f t="shared" si="21"/>
        <v>108675</v>
      </c>
      <c r="Y102" s="35">
        <v>0</v>
      </c>
      <c r="Z102" s="35">
        <v>0</v>
      </c>
      <c r="AA102" s="35">
        <v>149210</v>
      </c>
      <c r="AB102" s="37">
        <f t="shared" si="22"/>
        <v>149210</v>
      </c>
      <c r="AC102" s="35">
        <v>0</v>
      </c>
      <c r="AD102" s="35">
        <v>0</v>
      </c>
      <c r="AE102" s="35">
        <v>212294.08000000002</v>
      </c>
      <c r="AF102" s="37">
        <f t="shared" si="23"/>
        <v>212294.08000000002</v>
      </c>
      <c r="AG102" s="35">
        <f t="shared" si="24"/>
        <v>0</v>
      </c>
      <c r="AH102" s="35">
        <f t="shared" si="24"/>
        <v>0</v>
      </c>
      <c r="AI102" s="35">
        <f t="shared" si="24"/>
        <v>470179.08</v>
      </c>
      <c r="AJ102" s="37">
        <f t="shared" si="25"/>
        <v>470179.08</v>
      </c>
      <c r="AK102" s="35">
        <f t="shared" si="26"/>
        <v>0</v>
      </c>
      <c r="AL102" s="35">
        <f t="shared" si="26"/>
        <v>0</v>
      </c>
      <c r="AM102" s="35">
        <f t="shared" si="26"/>
        <v>1086479.08</v>
      </c>
      <c r="AN102" s="37">
        <f t="shared" si="27"/>
        <v>1086479.08</v>
      </c>
      <c r="AO102" s="38">
        <v>0</v>
      </c>
      <c r="AP102" s="38">
        <v>0</v>
      </c>
      <c r="AQ102" s="38">
        <v>1114543.92</v>
      </c>
      <c r="AR102" s="34">
        <v>1114543.92</v>
      </c>
      <c r="AS102" s="38">
        <f t="shared" si="28"/>
        <v>0</v>
      </c>
      <c r="AT102" s="38">
        <f t="shared" si="28"/>
        <v>0</v>
      </c>
      <c r="AU102" s="38">
        <f t="shared" si="28"/>
        <v>2201023</v>
      </c>
      <c r="AV102" s="34">
        <f t="shared" si="29"/>
        <v>2201023</v>
      </c>
    </row>
    <row r="103" spans="1:48">
      <c r="A103" s="31">
        <v>93</v>
      </c>
      <c r="B103" s="46" t="s">
        <v>216</v>
      </c>
      <c r="C103" s="48" t="s">
        <v>46</v>
      </c>
      <c r="D103" s="49" t="s">
        <v>217</v>
      </c>
      <c r="E103" s="50"/>
      <c r="F103" s="50"/>
      <c r="G103" s="51">
        <v>212450</v>
      </c>
      <c r="H103" s="37">
        <f t="shared" si="16"/>
        <v>212450</v>
      </c>
      <c r="I103" s="50"/>
      <c r="J103" s="50"/>
      <c r="K103" s="51">
        <v>203368</v>
      </c>
      <c r="L103" s="37">
        <f t="shared" si="17"/>
        <v>203368</v>
      </c>
      <c r="M103" s="50"/>
      <c r="N103" s="50"/>
      <c r="O103" s="51">
        <v>203721</v>
      </c>
      <c r="P103" s="37">
        <f t="shared" si="18"/>
        <v>203721</v>
      </c>
      <c r="Q103" s="35">
        <f t="shared" si="19"/>
        <v>0</v>
      </c>
      <c r="R103" s="35">
        <f t="shared" si="19"/>
        <v>0</v>
      </c>
      <c r="S103" s="35">
        <f t="shared" si="19"/>
        <v>619539</v>
      </c>
      <c r="T103" s="37">
        <f t="shared" si="20"/>
        <v>619539</v>
      </c>
      <c r="U103" s="35"/>
      <c r="V103" s="35"/>
      <c r="W103" s="35">
        <v>109727</v>
      </c>
      <c r="X103" s="37">
        <f t="shared" si="21"/>
        <v>109727</v>
      </c>
      <c r="Y103" s="35">
        <v>0</v>
      </c>
      <c r="Z103" s="35">
        <v>0</v>
      </c>
      <c r="AA103" s="35">
        <v>231387</v>
      </c>
      <c r="AB103" s="37">
        <f t="shared" si="22"/>
        <v>231387</v>
      </c>
      <c r="AC103" s="35">
        <v>0</v>
      </c>
      <c r="AD103" s="35">
        <v>0</v>
      </c>
      <c r="AE103" s="35">
        <v>281560.3403996944</v>
      </c>
      <c r="AF103" s="37">
        <f t="shared" si="23"/>
        <v>281560.3403996944</v>
      </c>
      <c r="AG103" s="35">
        <f t="shared" si="24"/>
        <v>0</v>
      </c>
      <c r="AH103" s="35">
        <f t="shared" si="24"/>
        <v>0</v>
      </c>
      <c r="AI103" s="35">
        <f t="shared" si="24"/>
        <v>622674.3403996944</v>
      </c>
      <c r="AJ103" s="37">
        <f t="shared" si="25"/>
        <v>622674.3403996944</v>
      </c>
      <c r="AK103" s="35">
        <f t="shared" si="26"/>
        <v>0</v>
      </c>
      <c r="AL103" s="35">
        <f t="shared" si="26"/>
        <v>0</v>
      </c>
      <c r="AM103" s="35">
        <f t="shared" si="26"/>
        <v>1242213.3403996944</v>
      </c>
      <c r="AN103" s="37">
        <f t="shared" si="27"/>
        <v>1242213.3403996944</v>
      </c>
      <c r="AO103" s="38">
        <v>0</v>
      </c>
      <c r="AP103" s="38">
        <v>0</v>
      </c>
      <c r="AQ103" s="38">
        <v>1346674.2912000003</v>
      </c>
      <c r="AR103" s="34">
        <v>1346674.2912000003</v>
      </c>
      <c r="AS103" s="38">
        <f t="shared" si="28"/>
        <v>0</v>
      </c>
      <c r="AT103" s="38">
        <f t="shared" si="28"/>
        <v>0</v>
      </c>
      <c r="AU103" s="38">
        <f t="shared" si="28"/>
        <v>2588887.6315996945</v>
      </c>
      <c r="AV103" s="34">
        <f t="shared" si="29"/>
        <v>2588887.6315996945</v>
      </c>
    </row>
    <row r="104" spans="1:48">
      <c r="A104" s="31">
        <v>94</v>
      </c>
      <c r="B104" s="46" t="s">
        <v>218</v>
      </c>
      <c r="C104" s="48" t="s">
        <v>46</v>
      </c>
      <c r="D104" s="49" t="s">
        <v>219</v>
      </c>
      <c r="E104" s="50"/>
      <c r="F104" s="50"/>
      <c r="G104" s="51">
        <v>126425</v>
      </c>
      <c r="H104" s="37">
        <f t="shared" si="16"/>
        <v>126425</v>
      </c>
      <c r="I104" s="50"/>
      <c r="J104" s="50"/>
      <c r="K104" s="51">
        <v>172875</v>
      </c>
      <c r="L104" s="37">
        <f t="shared" si="17"/>
        <v>172875</v>
      </c>
      <c r="M104" s="50"/>
      <c r="N104" s="50"/>
      <c r="O104" s="51">
        <v>175460</v>
      </c>
      <c r="P104" s="37">
        <f t="shared" si="18"/>
        <v>175460</v>
      </c>
      <c r="Q104" s="35">
        <f t="shared" si="19"/>
        <v>0</v>
      </c>
      <c r="R104" s="35">
        <f t="shared" si="19"/>
        <v>0</v>
      </c>
      <c r="S104" s="35">
        <f t="shared" si="19"/>
        <v>474760</v>
      </c>
      <c r="T104" s="37">
        <f t="shared" si="20"/>
        <v>474760</v>
      </c>
      <c r="U104" s="35"/>
      <c r="V104" s="35"/>
      <c r="W104" s="35">
        <v>171230</v>
      </c>
      <c r="X104" s="37">
        <f t="shared" si="21"/>
        <v>171230</v>
      </c>
      <c r="Y104" s="35">
        <v>0</v>
      </c>
      <c r="Z104" s="35">
        <v>0</v>
      </c>
      <c r="AA104" s="35">
        <v>169454</v>
      </c>
      <c r="AB104" s="37">
        <f t="shared" si="22"/>
        <v>169454</v>
      </c>
      <c r="AC104" s="35">
        <v>0</v>
      </c>
      <c r="AD104" s="35">
        <v>0</v>
      </c>
      <c r="AE104" s="35">
        <v>176964.51519999999</v>
      </c>
      <c r="AF104" s="37">
        <f t="shared" si="23"/>
        <v>176964.51519999999</v>
      </c>
      <c r="AG104" s="35">
        <f t="shared" si="24"/>
        <v>0</v>
      </c>
      <c r="AH104" s="35">
        <f t="shared" si="24"/>
        <v>0</v>
      </c>
      <c r="AI104" s="35">
        <f t="shared" si="24"/>
        <v>517648.51520000002</v>
      </c>
      <c r="AJ104" s="37">
        <f t="shared" si="25"/>
        <v>517648.51520000002</v>
      </c>
      <c r="AK104" s="35">
        <f t="shared" si="26"/>
        <v>0</v>
      </c>
      <c r="AL104" s="35">
        <f t="shared" si="26"/>
        <v>0</v>
      </c>
      <c r="AM104" s="35">
        <f t="shared" si="26"/>
        <v>992408.51520000002</v>
      </c>
      <c r="AN104" s="37">
        <f t="shared" si="27"/>
        <v>992408.51520000002</v>
      </c>
      <c r="AO104" s="38">
        <v>0</v>
      </c>
      <c r="AP104" s="38">
        <v>0</v>
      </c>
      <c r="AQ104" s="38">
        <v>929063.70480000007</v>
      </c>
      <c r="AR104" s="34">
        <v>929063.70480000007</v>
      </c>
      <c r="AS104" s="38">
        <f t="shared" si="28"/>
        <v>0</v>
      </c>
      <c r="AT104" s="38">
        <f t="shared" si="28"/>
        <v>0</v>
      </c>
      <c r="AU104" s="38">
        <f t="shared" si="28"/>
        <v>1921472.2200000002</v>
      </c>
      <c r="AV104" s="34">
        <f t="shared" si="29"/>
        <v>1921472.2200000002</v>
      </c>
    </row>
    <row r="105" spans="1:48">
      <c r="A105" s="31">
        <v>95</v>
      </c>
      <c r="B105" s="46" t="s">
        <v>220</v>
      </c>
      <c r="C105" s="48" t="s">
        <v>25</v>
      </c>
      <c r="D105" s="49" t="s">
        <v>221</v>
      </c>
      <c r="E105" s="50">
        <v>95471.56</v>
      </c>
      <c r="F105" s="50">
        <v>0</v>
      </c>
      <c r="G105" s="51">
        <v>104847</v>
      </c>
      <c r="H105" s="37">
        <f t="shared" si="16"/>
        <v>200318.56</v>
      </c>
      <c r="I105" s="50">
        <v>96195.5</v>
      </c>
      <c r="J105" s="50">
        <v>0</v>
      </c>
      <c r="K105" s="51">
        <v>106559</v>
      </c>
      <c r="L105" s="37">
        <f t="shared" si="17"/>
        <v>202754.5</v>
      </c>
      <c r="M105" s="50">
        <v>94156.38</v>
      </c>
      <c r="N105" s="50"/>
      <c r="O105" s="51">
        <v>108195</v>
      </c>
      <c r="P105" s="37">
        <f t="shared" si="18"/>
        <v>202351.38</v>
      </c>
      <c r="Q105" s="35">
        <f t="shared" si="19"/>
        <v>285823.44</v>
      </c>
      <c r="R105" s="35">
        <f t="shared" si="19"/>
        <v>0</v>
      </c>
      <c r="S105" s="35">
        <f t="shared" si="19"/>
        <v>319601</v>
      </c>
      <c r="T105" s="37">
        <f t="shared" si="20"/>
        <v>605424.43999999994</v>
      </c>
      <c r="U105" s="35">
        <v>90637.41</v>
      </c>
      <c r="V105" s="35">
        <v>0</v>
      </c>
      <c r="W105" s="35">
        <v>112654</v>
      </c>
      <c r="X105" s="37">
        <f t="shared" si="21"/>
        <v>203291.41</v>
      </c>
      <c r="Y105" s="35">
        <v>95496.75</v>
      </c>
      <c r="Z105" s="35">
        <v>0</v>
      </c>
      <c r="AA105" s="35">
        <v>114270</v>
      </c>
      <c r="AB105" s="37">
        <f t="shared" si="22"/>
        <v>209766.75</v>
      </c>
      <c r="AC105" s="35">
        <v>130294.0439685687</v>
      </c>
      <c r="AD105" s="35">
        <v>0</v>
      </c>
      <c r="AE105" s="35">
        <v>121602.25711818376</v>
      </c>
      <c r="AF105" s="37">
        <f t="shared" si="23"/>
        <v>251896.30108675244</v>
      </c>
      <c r="AG105" s="35">
        <f t="shared" si="24"/>
        <v>316428.20396856871</v>
      </c>
      <c r="AH105" s="35">
        <f t="shared" si="24"/>
        <v>0</v>
      </c>
      <c r="AI105" s="35">
        <f t="shared" si="24"/>
        <v>348526.25711818377</v>
      </c>
      <c r="AJ105" s="37">
        <f t="shared" si="25"/>
        <v>664954.46108675248</v>
      </c>
      <c r="AK105" s="35">
        <f t="shared" si="26"/>
        <v>602251.64396856865</v>
      </c>
      <c r="AL105" s="35">
        <f t="shared" si="26"/>
        <v>0</v>
      </c>
      <c r="AM105" s="35">
        <f t="shared" si="26"/>
        <v>668127.25711818377</v>
      </c>
      <c r="AN105" s="37">
        <f t="shared" si="27"/>
        <v>1270378.9010867523</v>
      </c>
      <c r="AO105" s="38">
        <v>521806.05119999999</v>
      </c>
      <c r="AP105" s="38">
        <v>0</v>
      </c>
      <c r="AQ105" s="38">
        <v>570017.21279999998</v>
      </c>
      <c r="AR105" s="34">
        <v>1091823.264</v>
      </c>
      <c r="AS105" s="38">
        <f t="shared" si="28"/>
        <v>1124057.6951685688</v>
      </c>
      <c r="AT105" s="38">
        <f t="shared" si="28"/>
        <v>0</v>
      </c>
      <c r="AU105" s="38">
        <f t="shared" si="28"/>
        <v>1238144.4699181837</v>
      </c>
      <c r="AV105" s="34">
        <f t="shared" si="29"/>
        <v>2362202.1650867527</v>
      </c>
    </row>
    <row r="106" spans="1:48">
      <c r="A106" s="31">
        <v>96</v>
      </c>
      <c r="B106" s="46" t="s">
        <v>222</v>
      </c>
      <c r="C106" s="48" t="s">
        <v>31</v>
      </c>
      <c r="D106" s="34" t="s">
        <v>223</v>
      </c>
      <c r="E106" s="35">
        <v>89658.27</v>
      </c>
      <c r="F106" s="35"/>
      <c r="G106" s="36"/>
      <c r="H106" s="37">
        <f t="shared" si="16"/>
        <v>89658.27</v>
      </c>
      <c r="I106" s="35">
        <v>97950.7</v>
      </c>
      <c r="J106" s="35"/>
      <c r="K106" s="36"/>
      <c r="L106" s="37">
        <f t="shared" si="17"/>
        <v>97950.7</v>
      </c>
      <c r="M106" s="35">
        <v>87784.38</v>
      </c>
      <c r="N106" s="35"/>
      <c r="O106" s="36"/>
      <c r="P106" s="37">
        <f t="shared" si="18"/>
        <v>87784.38</v>
      </c>
      <c r="Q106" s="35">
        <f t="shared" si="19"/>
        <v>275393.34999999998</v>
      </c>
      <c r="R106" s="35">
        <f t="shared" si="19"/>
        <v>0</v>
      </c>
      <c r="S106" s="35">
        <f t="shared" si="19"/>
        <v>0</v>
      </c>
      <c r="T106" s="37">
        <f t="shared" si="20"/>
        <v>275393.34999999998</v>
      </c>
      <c r="U106" s="35">
        <v>26813.75</v>
      </c>
      <c r="V106" s="35"/>
      <c r="W106" s="35"/>
      <c r="X106" s="37">
        <f t="shared" si="21"/>
        <v>26813.75</v>
      </c>
      <c r="Y106" s="35">
        <v>90456.35</v>
      </c>
      <c r="Z106" s="35">
        <v>0</v>
      </c>
      <c r="AA106" s="35">
        <v>0</v>
      </c>
      <c r="AB106" s="37">
        <f t="shared" si="22"/>
        <v>90456.35</v>
      </c>
      <c r="AC106" s="35">
        <v>124686.94842956525</v>
      </c>
      <c r="AD106" s="35">
        <v>0</v>
      </c>
      <c r="AE106" s="35">
        <v>0</v>
      </c>
      <c r="AF106" s="37">
        <f t="shared" si="23"/>
        <v>124686.94842956525</v>
      </c>
      <c r="AG106" s="35">
        <f t="shared" si="24"/>
        <v>241957.04842956527</v>
      </c>
      <c r="AH106" s="35">
        <f t="shared" si="24"/>
        <v>0</v>
      </c>
      <c r="AI106" s="35">
        <f t="shared" si="24"/>
        <v>0</v>
      </c>
      <c r="AJ106" s="37">
        <f t="shared" si="25"/>
        <v>241957.04842956527</v>
      </c>
      <c r="AK106" s="35">
        <f t="shared" si="26"/>
        <v>517350.39842956525</v>
      </c>
      <c r="AL106" s="35">
        <f t="shared" si="26"/>
        <v>0</v>
      </c>
      <c r="AM106" s="35">
        <f t="shared" si="26"/>
        <v>0</v>
      </c>
      <c r="AN106" s="37">
        <f t="shared" si="27"/>
        <v>517350.39842956525</v>
      </c>
      <c r="AO106" s="38">
        <v>492582.3504</v>
      </c>
      <c r="AP106" s="38">
        <v>0</v>
      </c>
      <c r="AQ106" s="38">
        <v>0</v>
      </c>
      <c r="AR106" s="34">
        <v>492582.3504</v>
      </c>
      <c r="AS106" s="38">
        <f t="shared" si="28"/>
        <v>1009932.7488295652</v>
      </c>
      <c r="AT106" s="38">
        <f t="shared" si="28"/>
        <v>0</v>
      </c>
      <c r="AU106" s="38">
        <f t="shared" si="28"/>
        <v>0</v>
      </c>
      <c r="AV106" s="34">
        <f t="shared" si="29"/>
        <v>1009932.7488295652</v>
      </c>
    </row>
    <row r="107" spans="1:48">
      <c r="A107" s="31">
        <v>97</v>
      </c>
      <c r="B107" s="46" t="s">
        <v>224</v>
      </c>
      <c r="C107" s="48" t="s">
        <v>28</v>
      </c>
      <c r="D107" s="49" t="s">
        <v>225</v>
      </c>
      <c r="E107" s="50">
        <v>89074.92</v>
      </c>
      <c r="F107" s="50">
        <v>1160</v>
      </c>
      <c r="G107" s="51">
        <v>94910</v>
      </c>
      <c r="H107" s="37">
        <f t="shared" si="16"/>
        <v>185144.91999999998</v>
      </c>
      <c r="I107" s="50">
        <v>118989.68</v>
      </c>
      <c r="J107" s="50">
        <v>1160</v>
      </c>
      <c r="K107" s="51">
        <v>78675</v>
      </c>
      <c r="L107" s="37">
        <f t="shared" si="17"/>
        <v>198824.68</v>
      </c>
      <c r="M107" s="50">
        <v>111745.12</v>
      </c>
      <c r="N107" s="50">
        <v>1160</v>
      </c>
      <c r="O107" s="51">
        <v>90565</v>
      </c>
      <c r="P107" s="37">
        <f t="shared" si="18"/>
        <v>203470.12</v>
      </c>
      <c r="Q107" s="35">
        <f t="shared" si="19"/>
        <v>319809.71999999997</v>
      </c>
      <c r="R107" s="35">
        <f t="shared" si="19"/>
        <v>3480</v>
      </c>
      <c r="S107" s="35">
        <f t="shared" si="19"/>
        <v>264150</v>
      </c>
      <c r="T107" s="37">
        <f t="shared" si="20"/>
        <v>587439.72</v>
      </c>
      <c r="U107" s="35">
        <v>17372.48</v>
      </c>
      <c r="V107" s="35">
        <v>440</v>
      </c>
      <c r="W107" s="35">
        <v>95205</v>
      </c>
      <c r="X107" s="37">
        <f t="shared" si="21"/>
        <v>113017.48</v>
      </c>
      <c r="Y107" s="35">
        <v>120876.65</v>
      </c>
      <c r="Z107" s="35">
        <v>1160</v>
      </c>
      <c r="AA107" s="35">
        <v>96490</v>
      </c>
      <c r="AB107" s="37">
        <f t="shared" si="22"/>
        <v>218526.65</v>
      </c>
      <c r="AC107" s="35">
        <v>125370.08959999999</v>
      </c>
      <c r="AD107" s="35">
        <v>4648.309854204148</v>
      </c>
      <c r="AE107" s="35">
        <v>102615.10303052711</v>
      </c>
      <c r="AF107" s="37">
        <f t="shared" si="23"/>
        <v>232633.50248473126</v>
      </c>
      <c r="AG107" s="35">
        <f t="shared" si="24"/>
        <v>263619.21960000001</v>
      </c>
      <c r="AH107" s="35">
        <f t="shared" si="24"/>
        <v>6248.309854204148</v>
      </c>
      <c r="AI107" s="35">
        <f t="shared" si="24"/>
        <v>294310.10303052713</v>
      </c>
      <c r="AJ107" s="37">
        <f t="shared" si="25"/>
        <v>564177.63248473126</v>
      </c>
      <c r="AK107" s="35">
        <f t="shared" si="26"/>
        <v>583428.93959999993</v>
      </c>
      <c r="AL107" s="35">
        <f t="shared" si="26"/>
        <v>9728.309854204148</v>
      </c>
      <c r="AM107" s="35">
        <f t="shared" si="26"/>
        <v>558460.10303052713</v>
      </c>
      <c r="AN107" s="37">
        <f t="shared" si="27"/>
        <v>1151617.3524847312</v>
      </c>
      <c r="AO107" s="38">
        <v>658192.97039999999</v>
      </c>
      <c r="AP107" s="38">
        <v>6463.3631999999998</v>
      </c>
      <c r="AQ107" s="38">
        <v>479773.27439999999</v>
      </c>
      <c r="AR107" s="34">
        <v>1144429.608</v>
      </c>
      <c r="AS107" s="38">
        <f t="shared" si="28"/>
        <v>1241621.9099999999</v>
      </c>
      <c r="AT107" s="38">
        <f t="shared" si="28"/>
        <v>16191.673054204148</v>
      </c>
      <c r="AU107" s="38">
        <f t="shared" si="28"/>
        <v>1038233.3774305271</v>
      </c>
      <c r="AV107" s="34">
        <f t="shared" si="29"/>
        <v>2296046.960484731</v>
      </c>
    </row>
    <row r="108" spans="1:48">
      <c r="A108" s="31">
        <v>98</v>
      </c>
      <c r="B108" s="46" t="s">
        <v>226</v>
      </c>
      <c r="C108" s="48" t="s">
        <v>31</v>
      </c>
      <c r="D108" s="34" t="s">
        <v>227</v>
      </c>
      <c r="E108" s="35">
        <v>94460.43</v>
      </c>
      <c r="F108" s="35"/>
      <c r="G108" s="36"/>
      <c r="H108" s="37">
        <f t="shared" si="16"/>
        <v>94460.43</v>
      </c>
      <c r="I108" s="35">
        <v>102849.84</v>
      </c>
      <c r="J108" s="35"/>
      <c r="K108" s="36"/>
      <c r="L108" s="37">
        <f t="shared" si="17"/>
        <v>102849.84</v>
      </c>
      <c r="M108" s="35">
        <v>97749.16</v>
      </c>
      <c r="N108" s="35"/>
      <c r="O108" s="36"/>
      <c r="P108" s="37">
        <f t="shared" si="18"/>
        <v>97749.16</v>
      </c>
      <c r="Q108" s="35">
        <f t="shared" si="19"/>
        <v>295059.43</v>
      </c>
      <c r="R108" s="35">
        <f t="shared" si="19"/>
        <v>0</v>
      </c>
      <c r="S108" s="35">
        <f t="shared" si="19"/>
        <v>0</v>
      </c>
      <c r="T108" s="37">
        <f t="shared" si="20"/>
        <v>295059.43</v>
      </c>
      <c r="U108" s="35">
        <v>49862.38</v>
      </c>
      <c r="V108" s="35"/>
      <c r="W108" s="35"/>
      <c r="X108" s="37">
        <f t="shared" si="21"/>
        <v>49862.38</v>
      </c>
      <c r="Y108" s="35">
        <v>88688.46</v>
      </c>
      <c r="Z108" s="35">
        <v>0</v>
      </c>
      <c r="AA108" s="35">
        <v>0</v>
      </c>
      <c r="AB108" s="37">
        <f t="shared" si="22"/>
        <v>88688.46</v>
      </c>
      <c r="AC108" s="35">
        <v>99889.182400000005</v>
      </c>
      <c r="AD108" s="35">
        <v>0</v>
      </c>
      <c r="AE108" s="35">
        <v>0</v>
      </c>
      <c r="AF108" s="37">
        <f t="shared" si="23"/>
        <v>99889.182400000005</v>
      </c>
      <c r="AG108" s="35">
        <f t="shared" si="24"/>
        <v>238440.02240000002</v>
      </c>
      <c r="AH108" s="35">
        <f t="shared" si="24"/>
        <v>0</v>
      </c>
      <c r="AI108" s="35">
        <f t="shared" si="24"/>
        <v>0</v>
      </c>
      <c r="AJ108" s="37">
        <f t="shared" si="25"/>
        <v>238440.02240000002</v>
      </c>
      <c r="AK108" s="35">
        <f t="shared" si="26"/>
        <v>533499.45240000007</v>
      </c>
      <c r="AL108" s="35">
        <f t="shared" si="26"/>
        <v>0</v>
      </c>
      <c r="AM108" s="35">
        <f t="shared" si="26"/>
        <v>0</v>
      </c>
      <c r="AN108" s="37">
        <f t="shared" si="27"/>
        <v>533499.45240000007</v>
      </c>
      <c r="AO108" s="38">
        <v>524418.20759999997</v>
      </c>
      <c r="AP108" s="38">
        <v>0</v>
      </c>
      <c r="AQ108" s="38">
        <v>0</v>
      </c>
      <c r="AR108" s="34">
        <v>524418.20759999997</v>
      </c>
      <c r="AS108" s="38">
        <f t="shared" si="28"/>
        <v>1057917.6600000001</v>
      </c>
      <c r="AT108" s="38">
        <f t="shared" si="28"/>
        <v>0</v>
      </c>
      <c r="AU108" s="38">
        <f t="shared" si="28"/>
        <v>0</v>
      </c>
      <c r="AV108" s="34">
        <f t="shared" si="29"/>
        <v>1057917.6600000001</v>
      </c>
    </row>
    <row r="109" spans="1:48">
      <c r="A109" s="31">
        <v>99</v>
      </c>
      <c r="B109" s="46" t="s">
        <v>228</v>
      </c>
      <c r="C109" s="48" t="s">
        <v>31</v>
      </c>
      <c r="D109" s="34" t="s">
        <v>229</v>
      </c>
      <c r="E109" s="35">
        <v>90312.55</v>
      </c>
      <c r="F109" s="35"/>
      <c r="G109" s="36"/>
      <c r="H109" s="37">
        <f t="shared" si="16"/>
        <v>90312.55</v>
      </c>
      <c r="I109" s="35">
        <v>97826.1</v>
      </c>
      <c r="J109" s="35"/>
      <c r="K109" s="36"/>
      <c r="L109" s="37">
        <f t="shared" si="17"/>
        <v>97826.1</v>
      </c>
      <c r="M109" s="35">
        <v>93302.35</v>
      </c>
      <c r="N109" s="35"/>
      <c r="O109" s="36"/>
      <c r="P109" s="37">
        <f t="shared" si="18"/>
        <v>93302.35</v>
      </c>
      <c r="Q109" s="35">
        <f t="shared" si="19"/>
        <v>281441</v>
      </c>
      <c r="R109" s="35">
        <f t="shared" si="19"/>
        <v>0</v>
      </c>
      <c r="S109" s="35">
        <f t="shared" si="19"/>
        <v>0</v>
      </c>
      <c r="T109" s="37">
        <f t="shared" si="20"/>
        <v>281441</v>
      </c>
      <c r="U109" s="35">
        <v>24894.85</v>
      </c>
      <c r="V109" s="35"/>
      <c r="W109" s="35"/>
      <c r="X109" s="37">
        <f t="shared" si="21"/>
        <v>24894.85</v>
      </c>
      <c r="Y109" s="35">
        <v>89469.119999999995</v>
      </c>
      <c r="Z109" s="35">
        <v>0</v>
      </c>
      <c r="AA109" s="35">
        <v>0</v>
      </c>
      <c r="AB109" s="37">
        <f t="shared" si="22"/>
        <v>89469.119999999995</v>
      </c>
      <c r="AC109" s="35">
        <v>119960.29549334245</v>
      </c>
      <c r="AD109" s="35">
        <v>0</v>
      </c>
      <c r="AE109" s="35">
        <v>0</v>
      </c>
      <c r="AF109" s="37">
        <f t="shared" si="23"/>
        <v>119960.29549334245</v>
      </c>
      <c r="AG109" s="35">
        <f t="shared" si="24"/>
        <v>234324.26549334245</v>
      </c>
      <c r="AH109" s="35">
        <f t="shared" si="24"/>
        <v>0</v>
      </c>
      <c r="AI109" s="35">
        <f t="shared" si="24"/>
        <v>0</v>
      </c>
      <c r="AJ109" s="37">
        <f t="shared" si="25"/>
        <v>234324.26549334245</v>
      </c>
      <c r="AK109" s="35">
        <f t="shared" si="26"/>
        <v>515765.26549334242</v>
      </c>
      <c r="AL109" s="35">
        <f t="shared" si="26"/>
        <v>0</v>
      </c>
      <c r="AM109" s="35">
        <f t="shared" si="26"/>
        <v>0</v>
      </c>
      <c r="AN109" s="37">
        <f t="shared" si="27"/>
        <v>515765.26549334242</v>
      </c>
      <c r="AO109" s="38">
        <v>491399.98320000002</v>
      </c>
      <c r="AP109" s="38">
        <v>0</v>
      </c>
      <c r="AQ109" s="38">
        <v>0</v>
      </c>
      <c r="AR109" s="34">
        <v>491399.98320000002</v>
      </c>
      <c r="AS109" s="38">
        <f t="shared" si="28"/>
        <v>1007165.2486933424</v>
      </c>
      <c r="AT109" s="38">
        <f t="shared" si="28"/>
        <v>0</v>
      </c>
      <c r="AU109" s="38">
        <f t="shared" si="28"/>
        <v>0</v>
      </c>
      <c r="AV109" s="34">
        <f t="shared" si="29"/>
        <v>1007165.2486933424</v>
      </c>
    </row>
    <row r="110" spans="1:48">
      <c r="A110" s="31">
        <v>100</v>
      </c>
      <c r="B110" s="46" t="s">
        <v>230</v>
      </c>
      <c r="C110" s="48" t="s">
        <v>31</v>
      </c>
      <c r="D110" s="34" t="s">
        <v>231</v>
      </c>
      <c r="E110" s="35">
        <v>89041.02</v>
      </c>
      <c r="F110" s="35">
        <v>0</v>
      </c>
      <c r="G110" s="36">
        <v>0</v>
      </c>
      <c r="H110" s="37">
        <f t="shared" si="16"/>
        <v>89041.02</v>
      </c>
      <c r="I110" s="35">
        <v>95725.14</v>
      </c>
      <c r="J110" s="35">
        <v>0</v>
      </c>
      <c r="K110" s="36">
        <v>0</v>
      </c>
      <c r="L110" s="37">
        <f t="shared" si="17"/>
        <v>95725.14</v>
      </c>
      <c r="M110" s="35">
        <v>91955.28</v>
      </c>
      <c r="N110" s="35">
        <v>0</v>
      </c>
      <c r="O110" s="36">
        <v>0</v>
      </c>
      <c r="P110" s="37">
        <f t="shared" si="18"/>
        <v>91955.28</v>
      </c>
      <c r="Q110" s="35">
        <f t="shared" si="19"/>
        <v>276721.44</v>
      </c>
      <c r="R110" s="35">
        <f t="shared" si="19"/>
        <v>0</v>
      </c>
      <c r="S110" s="35">
        <f t="shared" si="19"/>
        <v>0</v>
      </c>
      <c r="T110" s="37">
        <f t="shared" si="20"/>
        <v>276721.44</v>
      </c>
      <c r="U110" s="35">
        <v>114593.51</v>
      </c>
      <c r="V110" s="35">
        <v>0</v>
      </c>
      <c r="W110" s="35">
        <v>0</v>
      </c>
      <c r="X110" s="37">
        <f t="shared" si="21"/>
        <v>114593.51</v>
      </c>
      <c r="Y110" s="35">
        <v>110241.77</v>
      </c>
      <c r="Z110" s="35">
        <v>0</v>
      </c>
      <c r="AA110" s="35">
        <v>0</v>
      </c>
      <c r="AB110" s="37">
        <f t="shared" si="22"/>
        <v>110241.77</v>
      </c>
      <c r="AC110" s="35">
        <v>127967.12751293019</v>
      </c>
      <c r="AD110" s="35">
        <v>0</v>
      </c>
      <c r="AE110" s="35">
        <v>0</v>
      </c>
      <c r="AF110" s="37">
        <f t="shared" si="23"/>
        <v>127967.12751293019</v>
      </c>
      <c r="AG110" s="35">
        <f t="shared" si="24"/>
        <v>352802.40751293022</v>
      </c>
      <c r="AH110" s="35">
        <f t="shared" si="24"/>
        <v>0</v>
      </c>
      <c r="AI110" s="35">
        <f t="shared" si="24"/>
        <v>0</v>
      </c>
      <c r="AJ110" s="37">
        <f t="shared" si="25"/>
        <v>352802.40751293022</v>
      </c>
      <c r="AK110" s="35">
        <f t="shared" si="26"/>
        <v>629523.84751293017</v>
      </c>
      <c r="AL110" s="35">
        <f t="shared" si="26"/>
        <v>0</v>
      </c>
      <c r="AM110" s="35">
        <f t="shared" si="26"/>
        <v>0</v>
      </c>
      <c r="AN110" s="37">
        <f t="shared" si="27"/>
        <v>629523.84751293017</v>
      </c>
      <c r="AO110" s="38">
        <v>495446.22959999996</v>
      </c>
      <c r="AP110" s="38">
        <v>0</v>
      </c>
      <c r="AQ110" s="38">
        <v>0</v>
      </c>
      <c r="AR110" s="34">
        <v>495446.22959999996</v>
      </c>
      <c r="AS110" s="38">
        <f t="shared" si="28"/>
        <v>1124970.0771129301</v>
      </c>
      <c r="AT110" s="38">
        <f t="shared" si="28"/>
        <v>0</v>
      </c>
      <c r="AU110" s="38">
        <f t="shared" si="28"/>
        <v>0</v>
      </c>
      <c r="AV110" s="34">
        <f t="shared" si="29"/>
        <v>1124970.0771129301</v>
      </c>
    </row>
    <row r="111" spans="1:48">
      <c r="A111" s="31">
        <v>101</v>
      </c>
      <c r="B111" s="46" t="s">
        <v>232</v>
      </c>
      <c r="C111" s="48" t="s">
        <v>28</v>
      </c>
      <c r="D111" s="49" t="s">
        <v>233</v>
      </c>
      <c r="E111" s="50">
        <v>35360.230000000003</v>
      </c>
      <c r="F111" s="50">
        <v>1600</v>
      </c>
      <c r="G111" s="51">
        <v>39995</v>
      </c>
      <c r="H111" s="37">
        <f t="shared" si="16"/>
        <v>76955.23000000001</v>
      </c>
      <c r="I111" s="50">
        <v>35616.410000000003</v>
      </c>
      <c r="J111" s="50">
        <v>1760</v>
      </c>
      <c r="K111" s="51">
        <v>39503</v>
      </c>
      <c r="L111" s="37">
        <f t="shared" si="17"/>
        <v>76879.41</v>
      </c>
      <c r="M111" s="50">
        <v>32341.97</v>
      </c>
      <c r="N111" s="50">
        <v>1200</v>
      </c>
      <c r="O111" s="51">
        <v>28430</v>
      </c>
      <c r="P111" s="37">
        <f t="shared" si="18"/>
        <v>61971.97</v>
      </c>
      <c r="Q111" s="35">
        <f t="shared" si="19"/>
        <v>103318.61000000002</v>
      </c>
      <c r="R111" s="35">
        <f t="shared" si="19"/>
        <v>4560</v>
      </c>
      <c r="S111" s="35">
        <f t="shared" si="19"/>
        <v>107928</v>
      </c>
      <c r="T111" s="37">
        <f t="shared" si="20"/>
        <v>215806.61000000002</v>
      </c>
      <c r="U111" s="35">
        <v>14454.6</v>
      </c>
      <c r="V111" s="35">
        <v>360</v>
      </c>
      <c r="W111" s="35">
        <v>0</v>
      </c>
      <c r="X111" s="37">
        <f t="shared" si="21"/>
        <v>14814.6</v>
      </c>
      <c r="Y111" s="35">
        <v>35416.239999999998</v>
      </c>
      <c r="Z111" s="35">
        <v>1560</v>
      </c>
      <c r="AA111" s="35">
        <v>24317</v>
      </c>
      <c r="AB111" s="37">
        <f t="shared" si="22"/>
        <v>61293.24</v>
      </c>
      <c r="AC111" s="35">
        <v>37589.423999999999</v>
      </c>
      <c r="AD111" s="35">
        <v>1882.8832000000002</v>
      </c>
      <c r="AE111" s="35">
        <v>42523.102400000003</v>
      </c>
      <c r="AF111" s="37">
        <f t="shared" si="23"/>
        <v>81995.409599999999</v>
      </c>
      <c r="AG111" s="35">
        <f t="shared" si="24"/>
        <v>87460.263999999996</v>
      </c>
      <c r="AH111" s="35">
        <f t="shared" si="24"/>
        <v>3802.8832000000002</v>
      </c>
      <c r="AI111" s="35">
        <f t="shared" si="24"/>
        <v>66840.102400000003</v>
      </c>
      <c r="AJ111" s="37">
        <f t="shared" si="25"/>
        <v>158103.24959999998</v>
      </c>
      <c r="AK111" s="35">
        <f t="shared" si="26"/>
        <v>190778.87400000001</v>
      </c>
      <c r="AL111" s="35">
        <f t="shared" si="26"/>
        <v>8362.8832000000002</v>
      </c>
      <c r="AM111" s="35">
        <f t="shared" si="26"/>
        <v>174768.1024</v>
      </c>
      <c r="AN111" s="37">
        <f t="shared" si="27"/>
        <v>373909.85960000003</v>
      </c>
      <c r="AO111" s="38">
        <v>197344.476</v>
      </c>
      <c r="AP111" s="38">
        <v>9885.136800000002</v>
      </c>
      <c r="AQ111" s="38">
        <v>223246.28760000004</v>
      </c>
      <c r="AR111" s="34">
        <v>430475.90040000004</v>
      </c>
      <c r="AS111" s="38">
        <f t="shared" si="28"/>
        <v>388123.35</v>
      </c>
      <c r="AT111" s="38">
        <f t="shared" si="28"/>
        <v>18248.020000000004</v>
      </c>
      <c r="AU111" s="38">
        <f t="shared" si="28"/>
        <v>398014.39</v>
      </c>
      <c r="AV111" s="34">
        <f t="shared" si="29"/>
        <v>804385.76</v>
      </c>
    </row>
    <row r="112" spans="1:48">
      <c r="A112" s="31">
        <v>102</v>
      </c>
      <c r="B112" s="46" t="s">
        <v>234</v>
      </c>
      <c r="C112" s="48" t="s">
        <v>31</v>
      </c>
      <c r="D112" s="34" t="s">
        <v>235</v>
      </c>
      <c r="E112" s="35">
        <v>55486.28</v>
      </c>
      <c r="F112" s="35"/>
      <c r="G112" s="36"/>
      <c r="H112" s="37">
        <f t="shared" si="16"/>
        <v>55486.28</v>
      </c>
      <c r="I112" s="35">
        <v>58350.28</v>
      </c>
      <c r="J112" s="35"/>
      <c r="K112" s="36"/>
      <c r="L112" s="37">
        <f t="shared" si="17"/>
        <v>58350.28</v>
      </c>
      <c r="M112" s="35">
        <v>53985.01</v>
      </c>
      <c r="N112" s="35"/>
      <c r="O112" s="36"/>
      <c r="P112" s="37">
        <f t="shared" si="18"/>
        <v>53985.01</v>
      </c>
      <c r="Q112" s="35">
        <f t="shared" si="19"/>
        <v>167821.57</v>
      </c>
      <c r="R112" s="35">
        <f t="shared" si="19"/>
        <v>0</v>
      </c>
      <c r="S112" s="35">
        <f t="shared" si="19"/>
        <v>0</v>
      </c>
      <c r="T112" s="37">
        <f t="shared" si="20"/>
        <v>167821.57</v>
      </c>
      <c r="U112" s="35">
        <v>15982.66</v>
      </c>
      <c r="V112" s="35"/>
      <c r="W112" s="35"/>
      <c r="X112" s="37">
        <f t="shared" si="21"/>
        <v>15982.66</v>
      </c>
      <c r="Y112" s="35">
        <v>37341.07</v>
      </c>
      <c r="Z112" s="35">
        <v>0</v>
      </c>
      <c r="AA112" s="35">
        <v>0</v>
      </c>
      <c r="AB112" s="37">
        <f t="shared" si="22"/>
        <v>37341.07</v>
      </c>
      <c r="AC112" s="35">
        <v>56154.753600000004</v>
      </c>
      <c r="AD112" s="35">
        <v>0</v>
      </c>
      <c r="AE112" s="35">
        <v>0</v>
      </c>
      <c r="AF112" s="37">
        <f t="shared" si="23"/>
        <v>56154.753600000004</v>
      </c>
      <c r="AG112" s="35">
        <f t="shared" si="24"/>
        <v>109478.48360000001</v>
      </c>
      <c r="AH112" s="35">
        <f t="shared" si="24"/>
        <v>0</v>
      </c>
      <c r="AI112" s="35">
        <f t="shared" si="24"/>
        <v>0</v>
      </c>
      <c r="AJ112" s="37">
        <f t="shared" si="25"/>
        <v>109478.48360000001</v>
      </c>
      <c r="AK112" s="35">
        <f t="shared" si="26"/>
        <v>277300.05359999998</v>
      </c>
      <c r="AL112" s="35">
        <f t="shared" si="26"/>
        <v>0</v>
      </c>
      <c r="AM112" s="35">
        <f t="shared" si="26"/>
        <v>0</v>
      </c>
      <c r="AN112" s="37">
        <f t="shared" si="27"/>
        <v>277300.05359999998</v>
      </c>
      <c r="AO112" s="38">
        <v>294812.45640000002</v>
      </c>
      <c r="AP112" s="38">
        <v>0</v>
      </c>
      <c r="AQ112" s="38">
        <v>0</v>
      </c>
      <c r="AR112" s="34">
        <v>294812.45640000002</v>
      </c>
      <c r="AS112" s="38">
        <f t="shared" si="28"/>
        <v>572112.51</v>
      </c>
      <c r="AT112" s="38">
        <f t="shared" si="28"/>
        <v>0</v>
      </c>
      <c r="AU112" s="38">
        <f t="shared" si="28"/>
        <v>0</v>
      </c>
      <c r="AV112" s="34">
        <f t="shared" si="29"/>
        <v>572112.51</v>
      </c>
    </row>
    <row r="113" spans="1:48">
      <c r="A113" s="31">
        <v>103</v>
      </c>
      <c r="B113" s="46" t="s">
        <v>236</v>
      </c>
      <c r="C113" s="48" t="s">
        <v>31</v>
      </c>
      <c r="D113" s="34" t="s">
        <v>237</v>
      </c>
      <c r="E113" s="35">
        <v>23424.07</v>
      </c>
      <c r="F113" s="35"/>
      <c r="G113" s="36"/>
      <c r="H113" s="37">
        <f t="shared" si="16"/>
        <v>23424.07</v>
      </c>
      <c r="I113" s="35">
        <v>31690.03</v>
      </c>
      <c r="J113" s="35"/>
      <c r="K113" s="36"/>
      <c r="L113" s="37">
        <f t="shared" si="17"/>
        <v>31690.03</v>
      </c>
      <c r="M113" s="35">
        <v>13768.23</v>
      </c>
      <c r="N113" s="35"/>
      <c r="O113" s="36"/>
      <c r="P113" s="37">
        <f t="shared" si="18"/>
        <v>13768.23</v>
      </c>
      <c r="Q113" s="35">
        <f t="shared" si="19"/>
        <v>68882.33</v>
      </c>
      <c r="R113" s="35">
        <f t="shared" si="19"/>
        <v>0</v>
      </c>
      <c r="S113" s="35">
        <f t="shared" si="19"/>
        <v>0</v>
      </c>
      <c r="T113" s="37">
        <f t="shared" si="20"/>
        <v>68882.33</v>
      </c>
      <c r="U113" s="35">
        <v>1261.25</v>
      </c>
      <c r="V113" s="35"/>
      <c r="W113" s="35"/>
      <c r="X113" s="37">
        <f t="shared" si="21"/>
        <v>1261.25</v>
      </c>
      <c r="Y113" s="35">
        <v>2155.91</v>
      </c>
      <c r="Z113" s="35">
        <v>0</v>
      </c>
      <c r="AA113" s="35">
        <v>0</v>
      </c>
      <c r="AB113" s="37">
        <f t="shared" si="22"/>
        <v>2155.91</v>
      </c>
      <c r="AC113" s="35">
        <v>44784.856</v>
      </c>
      <c r="AD113" s="35">
        <v>0</v>
      </c>
      <c r="AE113" s="35">
        <v>0</v>
      </c>
      <c r="AF113" s="37">
        <f t="shared" si="23"/>
        <v>44784.856</v>
      </c>
      <c r="AG113" s="35">
        <f t="shared" si="24"/>
        <v>48202.016000000003</v>
      </c>
      <c r="AH113" s="35">
        <f t="shared" si="24"/>
        <v>0</v>
      </c>
      <c r="AI113" s="35">
        <f t="shared" si="24"/>
        <v>0</v>
      </c>
      <c r="AJ113" s="37">
        <f t="shared" si="25"/>
        <v>48202.016000000003</v>
      </c>
      <c r="AK113" s="35">
        <f t="shared" si="26"/>
        <v>117084.34600000001</v>
      </c>
      <c r="AL113" s="35">
        <f t="shared" si="26"/>
        <v>0</v>
      </c>
      <c r="AM113" s="35">
        <f t="shared" si="26"/>
        <v>0</v>
      </c>
      <c r="AN113" s="37">
        <f t="shared" si="27"/>
        <v>117084.34600000001</v>
      </c>
      <c r="AO113" s="38">
        <v>235120.49400000001</v>
      </c>
      <c r="AP113" s="38">
        <v>0</v>
      </c>
      <c r="AQ113" s="38">
        <v>0</v>
      </c>
      <c r="AR113" s="34">
        <v>235120.49400000001</v>
      </c>
      <c r="AS113" s="38">
        <f t="shared" si="28"/>
        <v>352204.84</v>
      </c>
      <c r="AT113" s="38">
        <f t="shared" si="28"/>
        <v>0</v>
      </c>
      <c r="AU113" s="38">
        <f t="shared" si="28"/>
        <v>0</v>
      </c>
      <c r="AV113" s="34">
        <f t="shared" si="29"/>
        <v>352204.84</v>
      </c>
    </row>
    <row r="114" spans="1:48">
      <c r="A114" s="31">
        <v>104</v>
      </c>
      <c r="B114" s="46" t="s">
        <v>238</v>
      </c>
      <c r="C114" s="48" t="s">
        <v>31</v>
      </c>
      <c r="D114" s="34" t="s">
        <v>239</v>
      </c>
      <c r="E114" s="35">
        <v>180315.46</v>
      </c>
      <c r="F114" s="35">
        <v>0</v>
      </c>
      <c r="G114" s="36">
        <v>0</v>
      </c>
      <c r="H114" s="37">
        <f t="shared" si="16"/>
        <v>180315.46</v>
      </c>
      <c r="I114" s="35">
        <v>187275.79</v>
      </c>
      <c r="J114" s="35">
        <v>0</v>
      </c>
      <c r="K114" s="36">
        <v>0</v>
      </c>
      <c r="L114" s="37">
        <f t="shared" si="17"/>
        <v>187275.79</v>
      </c>
      <c r="M114" s="35">
        <v>187348.72</v>
      </c>
      <c r="N114" s="35">
        <v>0</v>
      </c>
      <c r="O114" s="36">
        <v>0</v>
      </c>
      <c r="P114" s="37">
        <f t="shared" si="18"/>
        <v>187348.72</v>
      </c>
      <c r="Q114" s="35">
        <f t="shared" si="19"/>
        <v>554939.97</v>
      </c>
      <c r="R114" s="35">
        <f t="shared" si="19"/>
        <v>0</v>
      </c>
      <c r="S114" s="35">
        <f t="shared" si="19"/>
        <v>0</v>
      </c>
      <c r="T114" s="37">
        <f t="shared" si="20"/>
        <v>554939.97</v>
      </c>
      <c r="U114" s="35">
        <v>55157.25</v>
      </c>
      <c r="V114" s="35">
        <v>0</v>
      </c>
      <c r="W114" s="35">
        <v>0</v>
      </c>
      <c r="X114" s="37">
        <f t="shared" si="21"/>
        <v>55157.25</v>
      </c>
      <c r="Y114" s="35">
        <v>174058.69</v>
      </c>
      <c r="Z114" s="35">
        <v>0</v>
      </c>
      <c r="AA114" s="35">
        <v>0</v>
      </c>
      <c r="AB114" s="37">
        <f t="shared" si="22"/>
        <v>174058.69</v>
      </c>
      <c r="AC114" s="35">
        <v>197339.88640000002</v>
      </c>
      <c r="AD114" s="35">
        <v>0</v>
      </c>
      <c r="AE114" s="35">
        <v>0</v>
      </c>
      <c r="AF114" s="37">
        <f t="shared" si="23"/>
        <v>197339.88640000002</v>
      </c>
      <c r="AG114" s="35">
        <f t="shared" si="24"/>
        <v>426555.82640000002</v>
      </c>
      <c r="AH114" s="35">
        <f t="shared" si="24"/>
        <v>0</v>
      </c>
      <c r="AI114" s="35">
        <f t="shared" si="24"/>
        <v>0</v>
      </c>
      <c r="AJ114" s="37">
        <f t="shared" si="25"/>
        <v>426555.82640000002</v>
      </c>
      <c r="AK114" s="35">
        <f t="shared" si="26"/>
        <v>981495.79639999999</v>
      </c>
      <c r="AL114" s="35">
        <f t="shared" si="26"/>
        <v>0</v>
      </c>
      <c r="AM114" s="35">
        <f t="shared" si="26"/>
        <v>0</v>
      </c>
      <c r="AN114" s="37">
        <f t="shared" si="27"/>
        <v>981495.79639999999</v>
      </c>
      <c r="AO114" s="38">
        <v>1036034.4036</v>
      </c>
      <c r="AP114" s="38">
        <v>0</v>
      </c>
      <c r="AQ114" s="38">
        <v>0</v>
      </c>
      <c r="AR114" s="34">
        <v>1036034.4036</v>
      </c>
      <c r="AS114" s="38">
        <f t="shared" si="28"/>
        <v>2017530.2</v>
      </c>
      <c r="AT114" s="38">
        <f t="shared" si="28"/>
        <v>0</v>
      </c>
      <c r="AU114" s="38">
        <f t="shared" si="28"/>
        <v>0</v>
      </c>
      <c r="AV114" s="34">
        <f t="shared" si="29"/>
        <v>2017530.2</v>
      </c>
    </row>
    <row r="115" spans="1:48">
      <c r="A115" s="31">
        <v>105</v>
      </c>
      <c r="B115" s="46" t="s">
        <v>240</v>
      </c>
      <c r="C115" s="48" t="s">
        <v>49</v>
      </c>
      <c r="D115" s="34" t="s">
        <v>241</v>
      </c>
      <c r="E115" s="35"/>
      <c r="F115" s="35">
        <v>34190</v>
      </c>
      <c r="G115" s="36"/>
      <c r="H115" s="37">
        <f t="shared" si="16"/>
        <v>34190</v>
      </c>
      <c r="I115" s="35"/>
      <c r="J115" s="35">
        <v>42390</v>
      </c>
      <c r="K115" s="36"/>
      <c r="L115" s="37">
        <f t="shared" si="17"/>
        <v>42390</v>
      </c>
      <c r="M115" s="35"/>
      <c r="N115" s="35">
        <v>34940</v>
      </c>
      <c r="O115" s="36"/>
      <c r="P115" s="37">
        <f t="shared" si="18"/>
        <v>34940</v>
      </c>
      <c r="Q115" s="35">
        <f t="shared" si="19"/>
        <v>0</v>
      </c>
      <c r="R115" s="35">
        <f t="shared" si="19"/>
        <v>111520</v>
      </c>
      <c r="S115" s="35">
        <f t="shared" si="19"/>
        <v>0</v>
      </c>
      <c r="T115" s="37">
        <f t="shared" si="20"/>
        <v>111520</v>
      </c>
      <c r="U115" s="35"/>
      <c r="V115" s="35">
        <v>35280</v>
      </c>
      <c r="W115" s="35"/>
      <c r="X115" s="37">
        <f t="shared" si="21"/>
        <v>35280</v>
      </c>
      <c r="Y115" s="35">
        <v>0</v>
      </c>
      <c r="Z115" s="35">
        <v>32630</v>
      </c>
      <c r="AA115" s="35">
        <v>0</v>
      </c>
      <c r="AB115" s="37">
        <f t="shared" si="22"/>
        <v>32630</v>
      </c>
      <c r="AC115" s="35">
        <v>0</v>
      </c>
      <c r="AD115" s="35">
        <v>37164.288</v>
      </c>
      <c r="AE115" s="35">
        <v>0</v>
      </c>
      <c r="AF115" s="37">
        <f t="shared" si="23"/>
        <v>37164.288</v>
      </c>
      <c r="AG115" s="35">
        <f t="shared" si="24"/>
        <v>0</v>
      </c>
      <c r="AH115" s="35">
        <f t="shared" si="24"/>
        <v>105074.288</v>
      </c>
      <c r="AI115" s="35">
        <f t="shared" si="24"/>
        <v>0</v>
      </c>
      <c r="AJ115" s="37">
        <f t="shared" si="25"/>
        <v>105074.288</v>
      </c>
      <c r="AK115" s="35">
        <f t="shared" si="26"/>
        <v>0</v>
      </c>
      <c r="AL115" s="35">
        <f t="shared" si="26"/>
        <v>216594.288</v>
      </c>
      <c r="AM115" s="35">
        <f t="shared" si="26"/>
        <v>0</v>
      </c>
      <c r="AN115" s="37">
        <f t="shared" si="27"/>
        <v>216594.288</v>
      </c>
      <c r="AO115" s="38">
        <v>0</v>
      </c>
      <c r="AP115" s="38">
        <v>195112.51200000002</v>
      </c>
      <c r="AQ115" s="38">
        <v>0</v>
      </c>
      <c r="AR115" s="34">
        <v>195112.51200000002</v>
      </c>
      <c r="AS115" s="38">
        <f t="shared" si="28"/>
        <v>0</v>
      </c>
      <c r="AT115" s="38">
        <f t="shared" si="28"/>
        <v>411706.80000000005</v>
      </c>
      <c r="AU115" s="38">
        <f t="shared" si="28"/>
        <v>0</v>
      </c>
      <c r="AV115" s="34">
        <f t="shared" si="29"/>
        <v>411706.80000000005</v>
      </c>
    </row>
    <row r="116" spans="1:48">
      <c r="A116" s="31">
        <v>106</v>
      </c>
      <c r="B116" s="46" t="s">
        <v>242</v>
      </c>
      <c r="C116" s="48" t="s">
        <v>46</v>
      </c>
      <c r="D116" s="34" t="s">
        <v>243</v>
      </c>
      <c r="E116" s="35">
        <v>0</v>
      </c>
      <c r="F116" s="35">
        <v>0</v>
      </c>
      <c r="G116" s="36">
        <v>105142</v>
      </c>
      <c r="H116" s="37">
        <f t="shared" si="16"/>
        <v>105142</v>
      </c>
      <c r="I116" s="35">
        <v>0</v>
      </c>
      <c r="J116" s="35">
        <v>0</v>
      </c>
      <c r="K116" s="36">
        <v>105320</v>
      </c>
      <c r="L116" s="37">
        <f t="shared" si="17"/>
        <v>105320</v>
      </c>
      <c r="M116" s="35">
        <v>0</v>
      </c>
      <c r="N116" s="35">
        <v>0</v>
      </c>
      <c r="O116" s="36">
        <v>105069</v>
      </c>
      <c r="P116" s="37">
        <f t="shared" si="18"/>
        <v>105069</v>
      </c>
      <c r="Q116" s="35">
        <f t="shared" si="19"/>
        <v>0</v>
      </c>
      <c r="R116" s="35">
        <f t="shared" si="19"/>
        <v>0</v>
      </c>
      <c r="S116" s="35">
        <f t="shared" si="19"/>
        <v>315531</v>
      </c>
      <c r="T116" s="37">
        <f t="shared" si="20"/>
        <v>315531</v>
      </c>
      <c r="U116" s="35">
        <v>0</v>
      </c>
      <c r="V116" s="35">
        <v>0</v>
      </c>
      <c r="W116" s="35">
        <v>113260</v>
      </c>
      <c r="X116" s="37">
        <f t="shared" si="21"/>
        <v>113260</v>
      </c>
      <c r="Y116" s="35"/>
      <c r="Z116" s="35"/>
      <c r="AA116" s="35">
        <v>114910</v>
      </c>
      <c r="AB116" s="37">
        <f t="shared" si="22"/>
        <v>114910</v>
      </c>
      <c r="AC116" s="35">
        <v>0</v>
      </c>
      <c r="AD116" s="35">
        <v>0</v>
      </c>
      <c r="AE116" s="35">
        <v>128384.6885550818</v>
      </c>
      <c r="AF116" s="37">
        <f t="shared" si="23"/>
        <v>128384.6885550818</v>
      </c>
      <c r="AG116" s="35">
        <f t="shared" si="24"/>
        <v>0</v>
      </c>
      <c r="AH116" s="35">
        <f t="shared" si="24"/>
        <v>0</v>
      </c>
      <c r="AI116" s="35">
        <f t="shared" si="24"/>
        <v>356554.68855508178</v>
      </c>
      <c r="AJ116" s="37">
        <f t="shared" si="25"/>
        <v>356554.68855508178</v>
      </c>
      <c r="AK116" s="35">
        <f t="shared" si="26"/>
        <v>0</v>
      </c>
      <c r="AL116" s="35">
        <f t="shared" si="26"/>
        <v>0</v>
      </c>
      <c r="AM116" s="35">
        <f t="shared" si="26"/>
        <v>672085.68855508184</v>
      </c>
      <c r="AN116" s="37">
        <f t="shared" si="27"/>
        <v>672085.68855508184</v>
      </c>
      <c r="AO116" s="38">
        <v>0</v>
      </c>
      <c r="AP116" s="38">
        <v>0</v>
      </c>
      <c r="AQ116" s="38">
        <v>603307.63079999993</v>
      </c>
      <c r="AR116" s="34">
        <v>603307.63079999993</v>
      </c>
      <c r="AS116" s="38">
        <f t="shared" si="28"/>
        <v>0</v>
      </c>
      <c r="AT116" s="38">
        <f t="shared" si="28"/>
        <v>0</v>
      </c>
      <c r="AU116" s="38">
        <f t="shared" si="28"/>
        <v>1275393.3193550818</v>
      </c>
      <c r="AV116" s="34">
        <f t="shared" si="29"/>
        <v>1275393.3193550818</v>
      </c>
    </row>
    <row r="117" spans="1:48">
      <c r="A117" s="31">
        <v>107</v>
      </c>
      <c r="B117" s="46" t="s">
        <v>244</v>
      </c>
      <c r="C117" s="48" t="s">
        <v>46</v>
      </c>
      <c r="D117" s="34" t="s">
        <v>245</v>
      </c>
      <c r="E117" s="35"/>
      <c r="F117" s="35"/>
      <c r="G117" s="36">
        <v>168697</v>
      </c>
      <c r="H117" s="37">
        <f t="shared" si="16"/>
        <v>168697</v>
      </c>
      <c r="I117" s="35"/>
      <c r="J117" s="35"/>
      <c r="K117" s="36">
        <v>171477</v>
      </c>
      <c r="L117" s="37">
        <f t="shared" si="17"/>
        <v>171477</v>
      </c>
      <c r="M117" s="35"/>
      <c r="N117" s="35"/>
      <c r="O117" s="36">
        <v>173386</v>
      </c>
      <c r="P117" s="37">
        <f t="shared" si="18"/>
        <v>173386</v>
      </c>
      <c r="Q117" s="35">
        <f t="shared" si="19"/>
        <v>0</v>
      </c>
      <c r="R117" s="35">
        <f t="shared" si="19"/>
        <v>0</v>
      </c>
      <c r="S117" s="35">
        <f t="shared" si="19"/>
        <v>513560</v>
      </c>
      <c r="T117" s="37">
        <f t="shared" si="20"/>
        <v>513560</v>
      </c>
      <c r="U117" s="35"/>
      <c r="V117" s="35"/>
      <c r="W117" s="35">
        <v>177829</v>
      </c>
      <c r="X117" s="37">
        <f t="shared" si="21"/>
        <v>177829</v>
      </c>
      <c r="Y117" s="35">
        <v>0</v>
      </c>
      <c r="Z117" s="35">
        <v>0</v>
      </c>
      <c r="AA117" s="35">
        <v>168610</v>
      </c>
      <c r="AB117" s="37">
        <f t="shared" si="22"/>
        <v>168610</v>
      </c>
      <c r="AC117" s="35">
        <v>0</v>
      </c>
      <c r="AD117" s="35">
        <v>0</v>
      </c>
      <c r="AE117" s="35">
        <v>195157.80485793334</v>
      </c>
      <c r="AF117" s="37">
        <f t="shared" si="23"/>
        <v>195157.80485793334</v>
      </c>
      <c r="AG117" s="35">
        <f t="shared" si="24"/>
        <v>0</v>
      </c>
      <c r="AH117" s="35">
        <f t="shared" si="24"/>
        <v>0</v>
      </c>
      <c r="AI117" s="35">
        <f t="shared" si="24"/>
        <v>541596.80485793331</v>
      </c>
      <c r="AJ117" s="37">
        <f t="shared" si="25"/>
        <v>541596.80485793331</v>
      </c>
      <c r="AK117" s="35">
        <f t="shared" si="26"/>
        <v>0</v>
      </c>
      <c r="AL117" s="35">
        <f t="shared" si="26"/>
        <v>0</v>
      </c>
      <c r="AM117" s="35">
        <f t="shared" si="26"/>
        <v>1055156.8048579334</v>
      </c>
      <c r="AN117" s="37">
        <f t="shared" si="27"/>
        <v>1055156.8048579334</v>
      </c>
      <c r="AO117" s="38">
        <v>0</v>
      </c>
      <c r="AP117" s="38">
        <v>0</v>
      </c>
      <c r="AQ117" s="38">
        <v>915423.77639999986</v>
      </c>
      <c r="AR117" s="34">
        <v>915423.77639999986</v>
      </c>
      <c r="AS117" s="38">
        <f t="shared" si="28"/>
        <v>0</v>
      </c>
      <c r="AT117" s="38">
        <f t="shared" si="28"/>
        <v>0</v>
      </c>
      <c r="AU117" s="38">
        <f t="shared" si="28"/>
        <v>1970580.5812579333</v>
      </c>
      <c r="AV117" s="34">
        <f t="shared" si="29"/>
        <v>1970580.5812579333</v>
      </c>
    </row>
    <row r="118" spans="1:48">
      <c r="A118" s="31">
        <v>108</v>
      </c>
      <c r="B118" s="46" t="s">
        <v>246</v>
      </c>
      <c r="C118" s="48" t="s">
        <v>31</v>
      </c>
      <c r="D118" s="34" t="s">
        <v>247</v>
      </c>
      <c r="E118" s="35">
        <v>79799.12</v>
      </c>
      <c r="F118" s="35">
        <v>0</v>
      </c>
      <c r="G118" s="36">
        <v>0</v>
      </c>
      <c r="H118" s="37">
        <f t="shared" si="16"/>
        <v>79799.12</v>
      </c>
      <c r="I118" s="35">
        <v>86475.4</v>
      </c>
      <c r="J118" s="35">
        <v>0</v>
      </c>
      <c r="K118" s="36">
        <v>0</v>
      </c>
      <c r="L118" s="37">
        <f t="shared" si="17"/>
        <v>86475.4</v>
      </c>
      <c r="M118" s="35">
        <v>72473.899999999994</v>
      </c>
      <c r="N118" s="35">
        <v>0</v>
      </c>
      <c r="O118" s="36">
        <v>0</v>
      </c>
      <c r="P118" s="37">
        <f t="shared" si="18"/>
        <v>72473.899999999994</v>
      </c>
      <c r="Q118" s="35">
        <f t="shared" si="19"/>
        <v>238748.41999999998</v>
      </c>
      <c r="R118" s="35">
        <f t="shared" si="19"/>
        <v>0</v>
      </c>
      <c r="S118" s="35">
        <f t="shared" si="19"/>
        <v>0</v>
      </c>
      <c r="T118" s="37">
        <f t="shared" si="20"/>
        <v>238748.41999999998</v>
      </c>
      <c r="U118" s="35">
        <v>49451.17</v>
      </c>
      <c r="V118" s="35">
        <v>0</v>
      </c>
      <c r="W118" s="35">
        <v>0</v>
      </c>
      <c r="X118" s="37">
        <f t="shared" si="21"/>
        <v>49451.17</v>
      </c>
      <c r="Y118" s="35">
        <v>80514.31</v>
      </c>
      <c r="Z118" s="35">
        <v>0</v>
      </c>
      <c r="AA118" s="35">
        <v>0</v>
      </c>
      <c r="AB118" s="37">
        <f t="shared" si="22"/>
        <v>80514.31</v>
      </c>
      <c r="AC118" s="35">
        <v>84309.686400000006</v>
      </c>
      <c r="AD118" s="35">
        <v>0</v>
      </c>
      <c r="AE118" s="35">
        <v>0</v>
      </c>
      <c r="AF118" s="37">
        <f t="shared" si="23"/>
        <v>84309.686400000006</v>
      </c>
      <c r="AG118" s="35">
        <f t="shared" si="24"/>
        <v>214275.16639999999</v>
      </c>
      <c r="AH118" s="35">
        <f t="shared" si="24"/>
        <v>0</v>
      </c>
      <c r="AI118" s="35">
        <f t="shared" si="24"/>
        <v>0</v>
      </c>
      <c r="AJ118" s="37">
        <f t="shared" si="25"/>
        <v>214275.16639999999</v>
      </c>
      <c r="AK118" s="35">
        <f t="shared" si="26"/>
        <v>453023.58639999997</v>
      </c>
      <c r="AL118" s="35">
        <f t="shared" si="26"/>
        <v>0</v>
      </c>
      <c r="AM118" s="35">
        <f t="shared" si="26"/>
        <v>0</v>
      </c>
      <c r="AN118" s="37">
        <f t="shared" si="27"/>
        <v>453023.58639999997</v>
      </c>
      <c r="AO118" s="38">
        <v>442625.85360000003</v>
      </c>
      <c r="AP118" s="38">
        <v>0</v>
      </c>
      <c r="AQ118" s="38">
        <v>0</v>
      </c>
      <c r="AR118" s="34">
        <v>442625.85360000003</v>
      </c>
      <c r="AS118" s="38">
        <f t="shared" si="28"/>
        <v>895649.44</v>
      </c>
      <c r="AT118" s="38">
        <f t="shared" si="28"/>
        <v>0</v>
      </c>
      <c r="AU118" s="38">
        <f t="shared" si="28"/>
        <v>0</v>
      </c>
      <c r="AV118" s="34">
        <f t="shared" si="29"/>
        <v>895649.44</v>
      </c>
    </row>
    <row r="119" spans="1:48">
      <c r="A119" s="31">
        <v>109</v>
      </c>
      <c r="B119" s="46" t="s">
        <v>248</v>
      </c>
      <c r="C119" s="48" t="s">
        <v>31</v>
      </c>
      <c r="D119" s="34" t="s">
        <v>249</v>
      </c>
      <c r="E119" s="35">
        <v>92279.17</v>
      </c>
      <c r="F119" s="35"/>
      <c r="G119" s="36"/>
      <c r="H119" s="37">
        <f t="shared" si="16"/>
        <v>92279.17</v>
      </c>
      <c r="I119" s="35">
        <v>92991</v>
      </c>
      <c r="J119" s="35"/>
      <c r="K119" s="36"/>
      <c r="L119" s="37">
        <f t="shared" si="17"/>
        <v>92991</v>
      </c>
      <c r="M119" s="35">
        <v>95999.02</v>
      </c>
      <c r="N119" s="35"/>
      <c r="O119" s="36"/>
      <c r="P119" s="37">
        <f t="shared" si="18"/>
        <v>95999.02</v>
      </c>
      <c r="Q119" s="35">
        <f t="shared" si="19"/>
        <v>281269.19</v>
      </c>
      <c r="R119" s="35">
        <f t="shared" si="19"/>
        <v>0</v>
      </c>
      <c r="S119" s="35">
        <f t="shared" si="19"/>
        <v>0</v>
      </c>
      <c r="T119" s="37">
        <f t="shared" si="20"/>
        <v>281269.19</v>
      </c>
      <c r="U119" s="35">
        <v>56652.61</v>
      </c>
      <c r="V119" s="35"/>
      <c r="W119" s="35"/>
      <c r="X119" s="37">
        <f t="shared" si="21"/>
        <v>56652.61</v>
      </c>
      <c r="Y119" s="35">
        <v>94546.18</v>
      </c>
      <c r="Z119" s="35">
        <v>0</v>
      </c>
      <c r="AA119" s="35">
        <v>0</v>
      </c>
      <c r="AB119" s="37">
        <f t="shared" si="22"/>
        <v>94546.18</v>
      </c>
      <c r="AC119" s="35">
        <v>131172.93523858348</v>
      </c>
      <c r="AD119" s="35">
        <v>0</v>
      </c>
      <c r="AE119" s="35">
        <v>0</v>
      </c>
      <c r="AF119" s="37">
        <f t="shared" si="23"/>
        <v>131172.93523858348</v>
      </c>
      <c r="AG119" s="35">
        <f t="shared" si="24"/>
        <v>282371.72523858346</v>
      </c>
      <c r="AH119" s="35">
        <f t="shared" si="24"/>
        <v>0</v>
      </c>
      <c r="AI119" s="35">
        <f t="shared" si="24"/>
        <v>0</v>
      </c>
      <c r="AJ119" s="37">
        <f t="shared" si="25"/>
        <v>282371.72523858346</v>
      </c>
      <c r="AK119" s="35">
        <f t="shared" si="26"/>
        <v>563640.91523858346</v>
      </c>
      <c r="AL119" s="35">
        <f t="shared" si="26"/>
        <v>0</v>
      </c>
      <c r="AM119" s="35">
        <f t="shared" si="26"/>
        <v>0</v>
      </c>
      <c r="AN119" s="37">
        <f t="shared" si="27"/>
        <v>563640.91523858346</v>
      </c>
      <c r="AO119" s="38">
        <v>514936.38</v>
      </c>
      <c r="AP119" s="38">
        <v>0</v>
      </c>
      <c r="AQ119" s="38">
        <v>0</v>
      </c>
      <c r="AR119" s="34">
        <v>514936.38</v>
      </c>
      <c r="AS119" s="38">
        <f t="shared" si="28"/>
        <v>1078577.2952385833</v>
      </c>
      <c r="AT119" s="38">
        <f t="shared" si="28"/>
        <v>0</v>
      </c>
      <c r="AU119" s="38">
        <f t="shared" si="28"/>
        <v>0</v>
      </c>
      <c r="AV119" s="34">
        <f t="shared" si="29"/>
        <v>1078577.2952385833</v>
      </c>
    </row>
    <row r="120" spans="1:48">
      <c r="A120" s="31">
        <v>110</v>
      </c>
      <c r="B120" s="46" t="s">
        <v>250</v>
      </c>
      <c r="C120" s="48" t="s">
        <v>46</v>
      </c>
      <c r="D120" s="34" t="s">
        <v>251</v>
      </c>
      <c r="E120" s="35">
        <v>0</v>
      </c>
      <c r="F120" s="35">
        <v>0</v>
      </c>
      <c r="G120" s="36">
        <v>4177</v>
      </c>
      <c r="H120" s="37">
        <f t="shared" si="16"/>
        <v>4177</v>
      </c>
      <c r="I120" s="35">
        <v>0</v>
      </c>
      <c r="J120" s="35">
        <v>0</v>
      </c>
      <c r="K120" s="36">
        <v>4240</v>
      </c>
      <c r="L120" s="37">
        <f t="shared" si="17"/>
        <v>4240</v>
      </c>
      <c r="M120" s="35">
        <v>0</v>
      </c>
      <c r="N120" s="35">
        <v>0</v>
      </c>
      <c r="O120" s="36">
        <v>3227</v>
      </c>
      <c r="P120" s="37">
        <f t="shared" si="18"/>
        <v>3227</v>
      </c>
      <c r="Q120" s="35">
        <f t="shared" si="19"/>
        <v>0</v>
      </c>
      <c r="R120" s="35">
        <f t="shared" si="19"/>
        <v>0</v>
      </c>
      <c r="S120" s="35">
        <f t="shared" si="19"/>
        <v>11644</v>
      </c>
      <c r="T120" s="37">
        <f t="shared" si="20"/>
        <v>11644</v>
      </c>
      <c r="U120" s="35">
        <v>0</v>
      </c>
      <c r="V120" s="35">
        <v>0</v>
      </c>
      <c r="W120" s="35">
        <v>0</v>
      </c>
      <c r="X120" s="37">
        <f t="shared" si="21"/>
        <v>0</v>
      </c>
      <c r="Y120" s="35">
        <v>0</v>
      </c>
      <c r="Z120" s="35">
        <v>0</v>
      </c>
      <c r="AA120" s="35">
        <v>1369</v>
      </c>
      <c r="AB120" s="37">
        <f t="shared" si="22"/>
        <v>1369</v>
      </c>
      <c r="AC120" s="35">
        <v>0</v>
      </c>
      <c r="AD120" s="35">
        <v>0</v>
      </c>
      <c r="AE120" s="35">
        <v>4369.6640000000007</v>
      </c>
      <c r="AF120" s="37">
        <f t="shared" si="23"/>
        <v>4369.6640000000007</v>
      </c>
      <c r="AG120" s="35">
        <f t="shared" si="24"/>
        <v>0</v>
      </c>
      <c r="AH120" s="35">
        <f t="shared" si="24"/>
        <v>0</v>
      </c>
      <c r="AI120" s="35">
        <f t="shared" si="24"/>
        <v>5738.6640000000007</v>
      </c>
      <c r="AJ120" s="37">
        <f t="shared" si="25"/>
        <v>5738.6640000000007</v>
      </c>
      <c r="AK120" s="35">
        <f t="shared" si="26"/>
        <v>0</v>
      </c>
      <c r="AL120" s="35">
        <f t="shared" si="26"/>
        <v>0</v>
      </c>
      <c r="AM120" s="35">
        <f t="shared" si="26"/>
        <v>17382.664000000001</v>
      </c>
      <c r="AN120" s="37">
        <f t="shared" si="27"/>
        <v>17382.664000000001</v>
      </c>
      <c r="AO120" s="38">
        <v>0</v>
      </c>
      <c r="AP120" s="38">
        <v>0</v>
      </c>
      <c r="AQ120" s="38">
        <v>22940.736000000004</v>
      </c>
      <c r="AR120" s="34">
        <v>22940.736000000004</v>
      </c>
      <c r="AS120" s="38">
        <f t="shared" si="28"/>
        <v>0</v>
      </c>
      <c r="AT120" s="38">
        <f t="shared" si="28"/>
        <v>0</v>
      </c>
      <c r="AU120" s="38">
        <f t="shared" si="28"/>
        <v>40323.400000000009</v>
      </c>
      <c r="AV120" s="34">
        <f t="shared" si="29"/>
        <v>40323.400000000009</v>
      </c>
    </row>
    <row r="121" spans="1:48">
      <c r="A121" s="31">
        <v>111</v>
      </c>
      <c r="B121" s="46" t="s">
        <v>252</v>
      </c>
      <c r="C121" s="48" t="s">
        <v>52</v>
      </c>
      <c r="D121" s="34" t="s">
        <v>253</v>
      </c>
      <c r="E121" s="35">
        <v>25458.82</v>
      </c>
      <c r="F121" s="35">
        <v>920</v>
      </c>
      <c r="G121" s="36">
        <v>0</v>
      </c>
      <c r="H121" s="37">
        <f t="shared" si="16"/>
        <v>26378.82</v>
      </c>
      <c r="I121" s="35">
        <v>30821.79</v>
      </c>
      <c r="J121" s="35">
        <v>1680</v>
      </c>
      <c r="K121" s="36">
        <v>0</v>
      </c>
      <c r="L121" s="37">
        <f t="shared" si="17"/>
        <v>32501.79</v>
      </c>
      <c r="M121" s="35">
        <v>15048.46</v>
      </c>
      <c r="N121" s="35">
        <v>760</v>
      </c>
      <c r="O121" s="36"/>
      <c r="P121" s="37">
        <f t="shared" si="18"/>
        <v>15808.46</v>
      </c>
      <c r="Q121" s="35">
        <f t="shared" si="19"/>
        <v>71329.070000000007</v>
      </c>
      <c r="R121" s="35">
        <f t="shared" si="19"/>
        <v>3360</v>
      </c>
      <c r="S121" s="35">
        <f t="shared" si="19"/>
        <v>0</v>
      </c>
      <c r="T121" s="37">
        <f t="shared" si="20"/>
        <v>74689.070000000007</v>
      </c>
      <c r="U121" s="35">
        <v>779.21</v>
      </c>
      <c r="V121" s="35">
        <v>0</v>
      </c>
      <c r="W121" s="35">
        <v>0</v>
      </c>
      <c r="X121" s="37">
        <f t="shared" si="21"/>
        <v>779.21</v>
      </c>
      <c r="Y121" s="35">
        <v>3879.7</v>
      </c>
      <c r="Z121" s="35">
        <v>160</v>
      </c>
      <c r="AA121" s="35"/>
      <c r="AB121" s="37">
        <f t="shared" si="22"/>
        <v>4039.7</v>
      </c>
      <c r="AC121" s="35">
        <v>66627.620800000004</v>
      </c>
      <c r="AD121" s="35">
        <v>2244.9760000000001</v>
      </c>
      <c r="AE121" s="35">
        <v>0</v>
      </c>
      <c r="AF121" s="37">
        <f t="shared" si="23"/>
        <v>68872.596799999999</v>
      </c>
      <c r="AG121" s="35">
        <f t="shared" si="24"/>
        <v>71286.530800000008</v>
      </c>
      <c r="AH121" s="35">
        <f t="shared" si="24"/>
        <v>2404.9760000000001</v>
      </c>
      <c r="AI121" s="35">
        <f t="shared" si="24"/>
        <v>0</v>
      </c>
      <c r="AJ121" s="37">
        <f t="shared" si="25"/>
        <v>73691.506800000003</v>
      </c>
      <c r="AK121" s="35">
        <f t="shared" si="26"/>
        <v>142615.60080000001</v>
      </c>
      <c r="AL121" s="35">
        <f t="shared" si="26"/>
        <v>5764.9760000000006</v>
      </c>
      <c r="AM121" s="35">
        <f t="shared" si="26"/>
        <v>0</v>
      </c>
      <c r="AN121" s="37">
        <f t="shared" si="27"/>
        <v>148380.57680000001</v>
      </c>
      <c r="AO121" s="38">
        <v>349795.00920000003</v>
      </c>
      <c r="AP121" s="38">
        <v>11786.124</v>
      </c>
      <c r="AQ121" s="38">
        <v>0</v>
      </c>
      <c r="AR121" s="34">
        <v>361581.13320000004</v>
      </c>
      <c r="AS121" s="38">
        <f t="shared" si="28"/>
        <v>492410.61000000004</v>
      </c>
      <c r="AT121" s="38">
        <f t="shared" si="28"/>
        <v>17551.099999999999</v>
      </c>
      <c r="AU121" s="38">
        <f t="shared" si="28"/>
        <v>0</v>
      </c>
      <c r="AV121" s="34">
        <f t="shared" si="29"/>
        <v>509961.71</v>
      </c>
    </row>
    <row r="122" spans="1:48">
      <c r="A122" s="31">
        <v>112</v>
      </c>
      <c r="B122" s="46" t="s">
        <v>254</v>
      </c>
      <c r="C122" s="48" t="s">
        <v>31</v>
      </c>
      <c r="D122" s="34" t="s">
        <v>255</v>
      </c>
      <c r="E122" s="35">
        <v>171513.17</v>
      </c>
      <c r="F122" s="35">
        <v>0</v>
      </c>
      <c r="G122" s="36">
        <v>0</v>
      </c>
      <c r="H122" s="37">
        <f t="shared" si="16"/>
        <v>171513.17</v>
      </c>
      <c r="I122" s="35">
        <v>183955.82</v>
      </c>
      <c r="J122" s="35">
        <v>0</v>
      </c>
      <c r="K122" s="36">
        <v>0</v>
      </c>
      <c r="L122" s="37">
        <f t="shared" si="17"/>
        <v>183955.82</v>
      </c>
      <c r="M122" s="35">
        <v>164663.67000000001</v>
      </c>
      <c r="N122" s="35">
        <v>0</v>
      </c>
      <c r="O122" s="36">
        <v>0</v>
      </c>
      <c r="P122" s="37">
        <f t="shared" si="18"/>
        <v>164663.67000000001</v>
      </c>
      <c r="Q122" s="35">
        <f t="shared" si="19"/>
        <v>520132.66000000003</v>
      </c>
      <c r="R122" s="35">
        <f t="shared" si="19"/>
        <v>0</v>
      </c>
      <c r="S122" s="35">
        <f t="shared" si="19"/>
        <v>0</v>
      </c>
      <c r="T122" s="37">
        <f t="shared" si="20"/>
        <v>520132.66000000003</v>
      </c>
      <c r="U122" s="35">
        <v>51411.25</v>
      </c>
      <c r="V122" s="35">
        <v>0</v>
      </c>
      <c r="W122" s="35">
        <v>0</v>
      </c>
      <c r="X122" s="37">
        <f t="shared" si="21"/>
        <v>51411.25</v>
      </c>
      <c r="Y122" s="35">
        <v>111656.82</v>
      </c>
      <c r="Z122" s="35">
        <v>0</v>
      </c>
      <c r="AA122" s="35">
        <v>0</v>
      </c>
      <c r="AB122" s="37">
        <f t="shared" si="22"/>
        <v>111656.82</v>
      </c>
      <c r="AC122" s="35">
        <v>183394.03200000004</v>
      </c>
      <c r="AD122" s="35">
        <v>0</v>
      </c>
      <c r="AE122" s="35">
        <v>0</v>
      </c>
      <c r="AF122" s="37">
        <f t="shared" si="23"/>
        <v>183394.03200000004</v>
      </c>
      <c r="AG122" s="35">
        <f t="shared" si="24"/>
        <v>346462.10200000007</v>
      </c>
      <c r="AH122" s="35">
        <f t="shared" si="24"/>
        <v>0</v>
      </c>
      <c r="AI122" s="35">
        <f t="shared" si="24"/>
        <v>0</v>
      </c>
      <c r="AJ122" s="37">
        <f t="shared" si="25"/>
        <v>346462.10200000007</v>
      </c>
      <c r="AK122" s="35">
        <f t="shared" si="26"/>
        <v>866594.7620000001</v>
      </c>
      <c r="AL122" s="35">
        <f t="shared" si="26"/>
        <v>0</v>
      </c>
      <c r="AM122" s="35">
        <f t="shared" si="26"/>
        <v>0</v>
      </c>
      <c r="AN122" s="37">
        <f t="shared" si="27"/>
        <v>866594.7620000001</v>
      </c>
      <c r="AO122" s="38">
        <v>962818.66800000006</v>
      </c>
      <c r="AP122" s="38">
        <v>0</v>
      </c>
      <c r="AQ122" s="38">
        <v>0</v>
      </c>
      <c r="AR122" s="34">
        <v>962818.66800000006</v>
      </c>
      <c r="AS122" s="38">
        <f t="shared" si="28"/>
        <v>1829413.4300000002</v>
      </c>
      <c r="AT122" s="38">
        <f t="shared" si="28"/>
        <v>0</v>
      </c>
      <c r="AU122" s="38">
        <f t="shared" si="28"/>
        <v>0</v>
      </c>
      <c r="AV122" s="34">
        <f t="shared" si="29"/>
        <v>1829413.4300000002</v>
      </c>
    </row>
    <row r="123" spans="1:48">
      <c r="A123" s="31">
        <v>113</v>
      </c>
      <c r="B123" s="46" t="s">
        <v>256</v>
      </c>
      <c r="C123" s="48" t="s">
        <v>49</v>
      </c>
      <c r="D123" s="34" t="s">
        <v>257</v>
      </c>
      <c r="E123" s="35">
        <v>0</v>
      </c>
      <c r="F123" s="35">
        <v>9400</v>
      </c>
      <c r="G123" s="36">
        <v>0</v>
      </c>
      <c r="H123" s="37">
        <f t="shared" si="16"/>
        <v>9400</v>
      </c>
      <c r="I123" s="35">
        <v>0</v>
      </c>
      <c r="J123" s="35">
        <v>9400</v>
      </c>
      <c r="K123" s="36">
        <v>0</v>
      </c>
      <c r="L123" s="37">
        <f t="shared" si="17"/>
        <v>9400</v>
      </c>
      <c r="M123" s="35">
        <v>0</v>
      </c>
      <c r="N123" s="35">
        <v>8400</v>
      </c>
      <c r="O123" s="36">
        <v>0</v>
      </c>
      <c r="P123" s="37">
        <f t="shared" si="18"/>
        <v>8400</v>
      </c>
      <c r="Q123" s="35">
        <f t="shared" si="19"/>
        <v>0</v>
      </c>
      <c r="R123" s="35">
        <f t="shared" si="19"/>
        <v>27200</v>
      </c>
      <c r="S123" s="35">
        <f t="shared" si="19"/>
        <v>0</v>
      </c>
      <c r="T123" s="37">
        <f t="shared" si="20"/>
        <v>27200</v>
      </c>
      <c r="U123" s="35">
        <v>0</v>
      </c>
      <c r="V123" s="35">
        <v>8600</v>
      </c>
      <c r="W123" s="35">
        <v>0</v>
      </c>
      <c r="X123" s="37">
        <f t="shared" si="21"/>
        <v>8600</v>
      </c>
      <c r="Y123" s="35">
        <v>0</v>
      </c>
      <c r="Z123" s="35">
        <v>6800</v>
      </c>
      <c r="AA123" s="35">
        <v>0</v>
      </c>
      <c r="AB123" s="37">
        <f t="shared" si="22"/>
        <v>6800</v>
      </c>
      <c r="AC123" s="35">
        <v>0</v>
      </c>
      <c r="AD123" s="35">
        <v>9208.7487999999994</v>
      </c>
      <c r="AE123" s="35">
        <v>0</v>
      </c>
      <c r="AF123" s="37">
        <f t="shared" si="23"/>
        <v>9208.7487999999994</v>
      </c>
      <c r="AG123" s="35">
        <f t="shared" si="24"/>
        <v>0</v>
      </c>
      <c r="AH123" s="35">
        <f t="shared" si="24"/>
        <v>24608.748800000001</v>
      </c>
      <c r="AI123" s="35">
        <f t="shared" si="24"/>
        <v>0</v>
      </c>
      <c r="AJ123" s="37">
        <f t="shared" si="25"/>
        <v>24608.748800000001</v>
      </c>
      <c r="AK123" s="35">
        <f t="shared" si="26"/>
        <v>0</v>
      </c>
      <c r="AL123" s="35">
        <f t="shared" si="26"/>
        <v>51808.748800000001</v>
      </c>
      <c r="AM123" s="35">
        <f t="shared" si="26"/>
        <v>0</v>
      </c>
      <c r="AN123" s="37">
        <f t="shared" si="27"/>
        <v>51808.748800000001</v>
      </c>
      <c r="AO123" s="38">
        <v>0</v>
      </c>
      <c r="AP123" s="38">
        <v>48345.931200000006</v>
      </c>
      <c r="AQ123" s="38">
        <v>0</v>
      </c>
      <c r="AR123" s="34">
        <v>48345.931200000006</v>
      </c>
      <c r="AS123" s="38">
        <f t="shared" si="28"/>
        <v>0</v>
      </c>
      <c r="AT123" s="38">
        <f t="shared" si="28"/>
        <v>100154.68000000001</v>
      </c>
      <c r="AU123" s="38">
        <f t="shared" si="28"/>
        <v>0</v>
      </c>
      <c r="AV123" s="34">
        <f t="shared" si="29"/>
        <v>100154.68000000001</v>
      </c>
    </row>
    <row r="124" spans="1:48">
      <c r="A124" s="31">
        <v>114</v>
      </c>
      <c r="B124" s="46" t="s">
        <v>258</v>
      </c>
      <c r="C124" s="48" t="s">
        <v>46</v>
      </c>
      <c r="D124" s="34" t="s">
        <v>259</v>
      </c>
      <c r="E124" s="35">
        <v>0</v>
      </c>
      <c r="F124" s="35">
        <v>0</v>
      </c>
      <c r="G124" s="36">
        <v>140900</v>
      </c>
      <c r="H124" s="37">
        <f t="shared" si="16"/>
        <v>140900</v>
      </c>
      <c r="I124" s="35">
        <v>0</v>
      </c>
      <c r="J124" s="35">
        <v>0</v>
      </c>
      <c r="K124" s="36">
        <v>143450</v>
      </c>
      <c r="L124" s="37">
        <f t="shared" si="17"/>
        <v>143450</v>
      </c>
      <c r="M124" s="35"/>
      <c r="N124" s="35"/>
      <c r="O124" s="36">
        <v>145500</v>
      </c>
      <c r="P124" s="37">
        <f t="shared" si="18"/>
        <v>145500</v>
      </c>
      <c r="Q124" s="35">
        <f t="shared" si="19"/>
        <v>0</v>
      </c>
      <c r="R124" s="35">
        <f t="shared" si="19"/>
        <v>0</v>
      </c>
      <c r="S124" s="35">
        <f t="shared" si="19"/>
        <v>429850</v>
      </c>
      <c r="T124" s="37">
        <f t="shared" si="20"/>
        <v>429850</v>
      </c>
      <c r="U124" s="35">
        <v>0</v>
      </c>
      <c r="V124" s="35">
        <v>0</v>
      </c>
      <c r="W124" s="35">
        <v>151800</v>
      </c>
      <c r="X124" s="37">
        <f t="shared" si="21"/>
        <v>151800</v>
      </c>
      <c r="Y124" s="35">
        <v>0</v>
      </c>
      <c r="Z124" s="35">
        <v>0</v>
      </c>
      <c r="AA124" s="35">
        <v>153900</v>
      </c>
      <c r="AB124" s="37">
        <f t="shared" si="22"/>
        <v>153900</v>
      </c>
      <c r="AC124" s="35">
        <v>0</v>
      </c>
      <c r="AD124" s="35">
        <v>0</v>
      </c>
      <c r="AE124" s="35">
        <v>163522.99472214706</v>
      </c>
      <c r="AF124" s="37">
        <f t="shared" si="23"/>
        <v>163522.99472214706</v>
      </c>
      <c r="AG124" s="35">
        <f t="shared" si="24"/>
        <v>0</v>
      </c>
      <c r="AH124" s="35">
        <f t="shared" si="24"/>
        <v>0</v>
      </c>
      <c r="AI124" s="35">
        <f t="shared" si="24"/>
        <v>469222.99472214706</v>
      </c>
      <c r="AJ124" s="37">
        <f t="shared" si="25"/>
        <v>469222.99472214706</v>
      </c>
      <c r="AK124" s="35">
        <f t="shared" si="26"/>
        <v>0</v>
      </c>
      <c r="AL124" s="35">
        <f t="shared" si="26"/>
        <v>0</v>
      </c>
      <c r="AM124" s="35">
        <f t="shared" si="26"/>
        <v>899072.99472214701</v>
      </c>
      <c r="AN124" s="37">
        <f t="shared" si="27"/>
        <v>899072.99472214701</v>
      </c>
      <c r="AO124" s="38">
        <v>0</v>
      </c>
      <c r="AP124" s="38">
        <v>0</v>
      </c>
      <c r="AQ124" s="38">
        <v>762194.28600000008</v>
      </c>
      <c r="AR124" s="34">
        <v>762194.28600000008</v>
      </c>
      <c r="AS124" s="38">
        <f t="shared" si="28"/>
        <v>0</v>
      </c>
      <c r="AT124" s="38">
        <f t="shared" si="28"/>
        <v>0</v>
      </c>
      <c r="AU124" s="38">
        <f t="shared" si="28"/>
        <v>1661267.2807221471</v>
      </c>
      <c r="AV124" s="34">
        <f t="shared" si="29"/>
        <v>1661267.2807221471</v>
      </c>
    </row>
    <row r="125" spans="1:48">
      <c r="A125" s="31">
        <v>115</v>
      </c>
      <c r="B125" s="46" t="s">
        <v>260</v>
      </c>
      <c r="C125" s="48" t="s">
        <v>92</v>
      </c>
      <c r="D125" s="34" t="s">
        <v>261</v>
      </c>
      <c r="E125" s="35">
        <v>0</v>
      </c>
      <c r="F125" s="35">
        <v>4160</v>
      </c>
      <c r="G125" s="36">
        <v>16275</v>
      </c>
      <c r="H125" s="37">
        <f t="shared" si="16"/>
        <v>20435</v>
      </c>
      <c r="I125" s="35">
        <v>0</v>
      </c>
      <c r="J125" s="35">
        <v>5280</v>
      </c>
      <c r="K125" s="36">
        <v>27494</v>
      </c>
      <c r="L125" s="37">
        <f t="shared" si="17"/>
        <v>32774</v>
      </c>
      <c r="M125" s="35"/>
      <c r="N125" s="35">
        <v>960</v>
      </c>
      <c r="O125" s="36">
        <v>14180</v>
      </c>
      <c r="P125" s="37">
        <f t="shared" si="18"/>
        <v>15140</v>
      </c>
      <c r="Q125" s="35">
        <f t="shared" si="19"/>
        <v>0</v>
      </c>
      <c r="R125" s="35">
        <f t="shared" si="19"/>
        <v>10400</v>
      </c>
      <c r="S125" s="35">
        <f t="shared" si="19"/>
        <v>57949</v>
      </c>
      <c r="T125" s="37">
        <f t="shared" si="20"/>
        <v>68349</v>
      </c>
      <c r="U125" s="35">
        <v>0</v>
      </c>
      <c r="V125" s="35">
        <v>0</v>
      </c>
      <c r="W125" s="35">
        <v>0</v>
      </c>
      <c r="X125" s="37">
        <f t="shared" si="21"/>
        <v>0</v>
      </c>
      <c r="Y125" s="35">
        <v>0</v>
      </c>
      <c r="Z125" s="35">
        <v>0</v>
      </c>
      <c r="AA125" s="35">
        <v>0</v>
      </c>
      <c r="AB125" s="37">
        <f t="shared" si="22"/>
        <v>0</v>
      </c>
      <c r="AC125" s="35">
        <v>0</v>
      </c>
      <c r="AD125" s="35">
        <v>14809.603200000001</v>
      </c>
      <c r="AE125" s="35">
        <v>29549.851200000001</v>
      </c>
      <c r="AF125" s="37">
        <f t="shared" si="23"/>
        <v>44359.454400000002</v>
      </c>
      <c r="AG125" s="35">
        <f t="shared" si="24"/>
        <v>0</v>
      </c>
      <c r="AH125" s="35">
        <f t="shared" si="24"/>
        <v>14809.603200000001</v>
      </c>
      <c r="AI125" s="35">
        <f t="shared" si="24"/>
        <v>29549.851200000001</v>
      </c>
      <c r="AJ125" s="37">
        <f t="shared" si="25"/>
        <v>44359.454400000002</v>
      </c>
      <c r="AK125" s="35">
        <f t="shared" si="26"/>
        <v>0</v>
      </c>
      <c r="AL125" s="35">
        <f t="shared" si="26"/>
        <v>25209.603200000001</v>
      </c>
      <c r="AM125" s="35">
        <f t="shared" si="26"/>
        <v>87498.851200000005</v>
      </c>
      <c r="AN125" s="37">
        <f t="shared" si="27"/>
        <v>112708.4544</v>
      </c>
      <c r="AO125" s="38">
        <v>0</v>
      </c>
      <c r="AP125" s="38">
        <v>77750.416800000006</v>
      </c>
      <c r="AQ125" s="38">
        <v>155136.71880000003</v>
      </c>
      <c r="AR125" s="34">
        <v>232887.13560000004</v>
      </c>
      <c r="AS125" s="38">
        <f t="shared" si="28"/>
        <v>0</v>
      </c>
      <c r="AT125" s="38">
        <f t="shared" si="28"/>
        <v>102960.02</v>
      </c>
      <c r="AU125" s="38">
        <f t="shared" si="28"/>
        <v>242635.57000000004</v>
      </c>
      <c r="AV125" s="34">
        <f t="shared" si="29"/>
        <v>345595.59</v>
      </c>
    </row>
    <row r="126" spans="1:48">
      <c r="A126" s="31">
        <v>116</v>
      </c>
      <c r="B126" s="46" t="s">
        <v>262</v>
      </c>
      <c r="C126" s="48" t="s">
        <v>46</v>
      </c>
      <c r="D126" s="34" t="s">
        <v>263</v>
      </c>
      <c r="E126" s="35">
        <v>0</v>
      </c>
      <c r="F126" s="35">
        <v>0</v>
      </c>
      <c r="G126" s="36">
        <v>154050</v>
      </c>
      <c r="H126" s="37">
        <f t="shared" si="16"/>
        <v>154050</v>
      </c>
      <c r="I126" s="35">
        <v>0</v>
      </c>
      <c r="J126" s="35">
        <v>0</v>
      </c>
      <c r="K126" s="36">
        <v>157000</v>
      </c>
      <c r="L126" s="37">
        <f t="shared" si="17"/>
        <v>157000</v>
      </c>
      <c r="M126" s="35"/>
      <c r="N126" s="35"/>
      <c r="O126" s="36">
        <v>150900</v>
      </c>
      <c r="P126" s="37">
        <f t="shared" si="18"/>
        <v>150900</v>
      </c>
      <c r="Q126" s="35">
        <f t="shared" si="19"/>
        <v>0</v>
      </c>
      <c r="R126" s="35">
        <f t="shared" si="19"/>
        <v>0</v>
      </c>
      <c r="S126" s="35">
        <f t="shared" si="19"/>
        <v>461950</v>
      </c>
      <c r="T126" s="37">
        <f t="shared" si="20"/>
        <v>461950</v>
      </c>
      <c r="U126" s="35">
        <v>0</v>
      </c>
      <c r="V126" s="35">
        <v>0</v>
      </c>
      <c r="W126" s="35">
        <v>161750</v>
      </c>
      <c r="X126" s="37">
        <f t="shared" si="21"/>
        <v>161750</v>
      </c>
      <c r="Y126" s="35">
        <v>0</v>
      </c>
      <c r="Z126" s="35">
        <v>0</v>
      </c>
      <c r="AA126" s="35">
        <v>164200</v>
      </c>
      <c r="AB126" s="37">
        <f t="shared" si="22"/>
        <v>164200</v>
      </c>
      <c r="AC126" s="35">
        <v>0</v>
      </c>
      <c r="AD126" s="35">
        <v>0</v>
      </c>
      <c r="AE126" s="35">
        <v>174447.62819956648</v>
      </c>
      <c r="AF126" s="37">
        <f t="shared" si="23"/>
        <v>174447.62819956648</v>
      </c>
      <c r="AG126" s="35">
        <f t="shared" si="24"/>
        <v>0</v>
      </c>
      <c r="AH126" s="35">
        <f t="shared" si="24"/>
        <v>0</v>
      </c>
      <c r="AI126" s="35">
        <f t="shared" si="24"/>
        <v>500397.6281995665</v>
      </c>
      <c r="AJ126" s="37">
        <f t="shared" si="25"/>
        <v>500397.6281995665</v>
      </c>
      <c r="AK126" s="35">
        <f t="shared" si="26"/>
        <v>0</v>
      </c>
      <c r="AL126" s="35">
        <f t="shared" si="26"/>
        <v>0</v>
      </c>
      <c r="AM126" s="35">
        <f t="shared" si="26"/>
        <v>962347.6281995665</v>
      </c>
      <c r="AN126" s="37">
        <f t="shared" si="27"/>
        <v>962347.6281995665</v>
      </c>
      <c r="AO126" s="38">
        <v>0</v>
      </c>
      <c r="AP126" s="38">
        <v>0</v>
      </c>
      <c r="AQ126" s="38">
        <v>811241.70120000001</v>
      </c>
      <c r="AR126" s="34">
        <v>811241.70120000001</v>
      </c>
      <c r="AS126" s="38">
        <f t="shared" si="28"/>
        <v>0</v>
      </c>
      <c r="AT126" s="38">
        <f t="shared" si="28"/>
        <v>0</v>
      </c>
      <c r="AU126" s="38">
        <f t="shared" si="28"/>
        <v>1773589.3293995666</v>
      </c>
      <c r="AV126" s="34">
        <f t="shared" si="29"/>
        <v>1773589.3293995666</v>
      </c>
    </row>
    <row r="127" spans="1:48">
      <c r="A127" s="31">
        <v>117</v>
      </c>
      <c r="B127" s="46" t="s">
        <v>264</v>
      </c>
      <c r="C127" s="48" t="s">
        <v>31</v>
      </c>
      <c r="D127" s="57" t="s">
        <v>265</v>
      </c>
      <c r="E127" s="58">
        <v>84945.03</v>
      </c>
      <c r="F127" s="58">
        <v>0</v>
      </c>
      <c r="G127" s="59">
        <v>0</v>
      </c>
      <c r="H127" s="37">
        <f t="shared" si="16"/>
        <v>84945.03</v>
      </c>
      <c r="I127" s="58">
        <v>87719.02</v>
      </c>
      <c r="J127" s="58"/>
      <c r="K127" s="59"/>
      <c r="L127" s="37">
        <f t="shared" si="17"/>
        <v>87719.02</v>
      </c>
      <c r="M127" s="58">
        <v>90140.21</v>
      </c>
      <c r="N127" s="58"/>
      <c r="O127" s="59"/>
      <c r="P127" s="37">
        <f t="shared" si="18"/>
        <v>90140.21</v>
      </c>
      <c r="Q127" s="35">
        <f t="shared" si="19"/>
        <v>262804.26</v>
      </c>
      <c r="R127" s="35">
        <f t="shared" si="19"/>
        <v>0</v>
      </c>
      <c r="S127" s="35">
        <f t="shared" si="19"/>
        <v>0</v>
      </c>
      <c r="T127" s="37">
        <f t="shared" si="20"/>
        <v>262804.26</v>
      </c>
      <c r="U127" s="35">
        <v>7821.79</v>
      </c>
      <c r="V127" s="35">
        <v>0</v>
      </c>
      <c r="W127" s="35">
        <v>0</v>
      </c>
      <c r="X127" s="37">
        <f t="shared" si="21"/>
        <v>7821.79</v>
      </c>
      <c r="Y127" s="35">
        <v>35199.769999999997</v>
      </c>
      <c r="Z127" s="35"/>
      <c r="AA127" s="35"/>
      <c r="AB127" s="37">
        <f t="shared" si="22"/>
        <v>35199.769999999997</v>
      </c>
      <c r="AC127" s="35">
        <v>92108.95199999999</v>
      </c>
      <c r="AD127" s="35">
        <v>0</v>
      </c>
      <c r="AE127" s="35">
        <v>0</v>
      </c>
      <c r="AF127" s="37">
        <f t="shared" si="23"/>
        <v>92108.95199999999</v>
      </c>
      <c r="AG127" s="35">
        <f t="shared" si="24"/>
        <v>135130.51199999999</v>
      </c>
      <c r="AH127" s="35">
        <f t="shared" si="24"/>
        <v>0</v>
      </c>
      <c r="AI127" s="35">
        <f t="shared" si="24"/>
        <v>0</v>
      </c>
      <c r="AJ127" s="37">
        <f t="shared" si="25"/>
        <v>135130.51199999999</v>
      </c>
      <c r="AK127" s="35">
        <f t="shared" si="26"/>
        <v>397934.772</v>
      </c>
      <c r="AL127" s="35">
        <f t="shared" si="26"/>
        <v>0</v>
      </c>
      <c r="AM127" s="35">
        <f t="shared" si="26"/>
        <v>0</v>
      </c>
      <c r="AN127" s="37">
        <f t="shared" si="27"/>
        <v>397934.772</v>
      </c>
      <c r="AO127" s="38">
        <v>483571.99799999991</v>
      </c>
      <c r="AP127" s="38">
        <v>0</v>
      </c>
      <c r="AQ127" s="38">
        <v>0</v>
      </c>
      <c r="AR127" s="34">
        <v>483571.99799999991</v>
      </c>
      <c r="AS127" s="38">
        <f t="shared" si="28"/>
        <v>881506.7699999999</v>
      </c>
      <c r="AT127" s="38">
        <f t="shared" si="28"/>
        <v>0</v>
      </c>
      <c r="AU127" s="38">
        <f t="shared" si="28"/>
        <v>0</v>
      </c>
      <c r="AV127" s="34">
        <f t="shared" si="29"/>
        <v>881506.7699999999</v>
      </c>
    </row>
    <row r="128" spans="1:48">
      <c r="A128" s="31">
        <v>118</v>
      </c>
      <c r="B128" s="46" t="s">
        <v>266</v>
      </c>
      <c r="C128" s="48" t="s">
        <v>31</v>
      </c>
      <c r="D128" s="57" t="s">
        <v>267</v>
      </c>
      <c r="E128" s="58">
        <v>112248.24</v>
      </c>
      <c r="F128" s="58"/>
      <c r="G128" s="59"/>
      <c r="H128" s="37">
        <f t="shared" si="16"/>
        <v>112248.24</v>
      </c>
      <c r="I128" s="58">
        <v>97052.87</v>
      </c>
      <c r="J128" s="58"/>
      <c r="K128" s="59"/>
      <c r="L128" s="37">
        <f t="shared" si="17"/>
        <v>97052.87</v>
      </c>
      <c r="M128" s="58">
        <v>104049.43</v>
      </c>
      <c r="N128" s="58"/>
      <c r="O128" s="59"/>
      <c r="P128" s="37">
        <f t="shared" si="18"/>
        <v>104049.43</v>
      </c>
      <c r="Q128" s="35">
        <f t="shared" si="19"/>
        <v>313350.53999999998</v>
      </c>
      <c r="R128" s="35">
        <f t="shared" si="19"/>
        <v>0</v>
      </c>
      <c r="S128" s="35">
        <f t="shared" si="19"/>
        <v>0</v>
      </c>
      <c r="T128" s="37">
        <f t="shared" si="20"/>
        <v>313350.53999999998</v>
      </c>
      <c r="U128" s="35">
        <v>52270.48</v>
      </c>
      <c r="V128" s="35"/>
      <c r="W128" s="35"/>
      <c r="X128" s="37">
        <f t="shared" si="21"/>
        <v>52270.48</v>
      </c>
      <c r="Y128" s="35">
        <v>106880.56</v>
      </c>
      <c r="Z128" s="35">
        <v>0</v>
      </c>
      <c r="AA128" s="35">
        <v>0</v>
      </c>
      <c r="AB128" s="37">
        <f t="shared" si="22"/>
        <v>106880.56</v>
      </c>
      <c r="AC128" s="35">
        <v>140352.79875564858</v>
      </c>
      <c r="AD128" s="35">
        <v>0</v>
      </c>
      <c r="AE128" s="35">
        <v>0</v>
      </c>
      <c r="AF128" s="37">
        <f t="shared" si="23"/>
        <v>140352.79875564858</v>
      </c>
      <c r="AG128" s="35">
        <f t="shared" si="24"/>
        <v>299503.83875564858</v>
      </c>
      <c r="AH128" s="35">
        <f t="shared" si="24"/>
        <v>0</v>
      </c>
      <c r="AI128" s="35">
        <f t="shared" si="24"/>
        <v>0</v>
      </c>
      <c r="AJ128" s="37">
        <f t="shared" si="25"/>
        <v>299503.83875564858</v>
      </c>
      <c r="AK128" s="35">
        <f t="shared" si="26"/>
        <v>612854.37875564862</v>
      </c>
      <c r="AL128" s="35">
        <f t="shared" si="26"/>
        <v>0</v>
      </c>
      <c r="AM128" s="35">
        <f t="shared" si="26"/>
        <v>0</v>
      </c>
      <c r="AN128" s="37">
        <f t="shared" si="27"/>
        <v>612854.37875564862</v>
      </c>
      <c r="AO128" s="38">
        <v>582145.15800000005</v>
      </c>
      <c r="AP128" s="38">
        <v>0</v>
      </c>
      <c r="AQ128" s="38">
        <v>0</v>
      </c>
      <c r="AR128" s="34">
        <v>582145.15800000005</v>
      </c>
      <c r="AS128" s="38">
        <f t="shared" si="28"/>
        <v>1194999.5367556487</v>
      </c>
      <c r="AT128" s="38">
        <f t="shared" si="28"/>
        <v>0</v>
      </c>
      <c r="AU128" s="38">
        <f t="shared" si="28"/>
        <v>0</v>
      </c>
      <c r="AV128" s="34">
        <f t="shared" si="29"/>
        <v>1194999.5367556487</v>
      </c>
    </row>
    <row r="129" spans="1:48">
      <c r="A129" s="31">
        <v>119</v>
      </c>
      <c r="B129" s="60" t="s">
        <v>268</v>
      </c>
      <c r="C129" s="61" t="s">
        <v>31</v>
      </c>
      <c r="D129" s="62" t="s">
        <v>269</v>
      </c>
      <c r="E129" s="63">
        <v>120630.23</v>
      </c>
      <c r="F129" s="63"/>
      <c r="G129" s="64"/>
      <c r="H129" s="37">
        <f t="shared" si="16"/>
        <v>120630.23</v>
      </c>
      <c r="I129" s="63">
        <v>129730.18</v>
      </c>
      <c r="J129" s="63"/>
      <c r="K129" s="64"/>
      <c r="L129" s="37">
        <f t="shared" si="17"/>
        <v>129730.18</v>
      </c>
      <c r="M129" s="63">
        <v>122579.36</v>
      </c>
      <c r="N129" s="63"/>
      <c r="O129" s="64"/>
      <c r="P129" s="37">
        <f t="shared" si="18"/>
        <v>122579.36</v>
      </c>
      <c r="Q129" s="35">
        <f t="shared" si="19"/>
        <v>372939.76999999996</v>
      </c>
      <c r="R129" s="35">
        <f t="shared" si="19"/>
        <v>0</v>
      </c>
      <c r="S129" s="35">
        <f t="shared" si="19"/>
        <v>0</v>
      </c>
      <c r="T129" s="37">
        <f t="shared" si="20"/>
        <v>372939.76999999996</v>
      </c>
      <c r="U129" s="35">
        <v>119429.88</v>
      </c>
      <c r="V129" s="35"/>
      <c r="W129" s="35"/>
      <c r="X129" s="37">
        <f t="shared" si="21"/>
        <v>119429.88</v>
      </c>
      <c r="Y129" s="35">
        <v>123111.73</v>
      </c>
      <c r="Z129" s="35">
        <v>0</v>
      </c>
      <c r="AA129" s="35">
        <v>0</v>
      </c>
      <c r="AB129" s="37">
        <f t="shared" si="22"/>
        <v>123111.73</v>
      </c>
      <c r="AC129" s="35">
        <v>128468.9424</v>
      </c>
      <c r="AD129" s="35">
        <v>0</v>
      </c>
      <c r="AE129" s="35">
        <v>0</v>
      </c>
      <c r="AF129" s="37">
        <f t="shared" si="23"/>
        <v>128468.9424</v>
      </c>
      <c r="AG129" s="35">
        <f t="shared" si="24"/>
        <v>371010.55239999999</v>
      </c>
      <c r="AH129" s="35">
        <f t="shared" si="24"/>
        <v>0</v>
      </c>
      <c r="AI129" s="35">
        <f t="shared" si="24"/>
        <v>0</v>
      </c>
      <c r="AJ129" s="37">
        <f t="shared" si="25"/>
        <v>371010.55239999999</v>
      </c>
      <c r="AK129" s="35">
        <f t="shared" si="26"/>
        <v>743950.32239999995</v>
      </c>
      <c r="AL129" s="35">
        <f t="shared" si="26"/>
        <v>0</v>
      </c>
      <c r="AM129" s="35">
        <f t="shared" si="26"/>
        <v>0</v>
      </c>
      <c r="AN129" s="37">
        <f t="shared" si="27"/>
        <v>743950.32239999995</v>
      </c>
      <c r="AO129" s="38">
        <v>674461.94760000007</v>
      </c>
      <c r="AP129" s="38">
        <v>0</v>
      </c>
      <c r="AQ129" s="38">
        <v>0</v>
      </c>
      <c r="AR129" s="34">
        <v>674461.94760000007</v>
      </c>
      <c r="AS129" s="38">
        <f t="shared" si="28"/>
        <v>1418412.27</v>
      </c>
      <c r="AT129" s="38">
        <f t="shared" si="28"/>
        <v>0</v>
      </c>
      <c r="AU129" s="38">
        <f t="shared" si="28"/>
        <v>0</v>
      </c>
      <c r="AV129" s="34">
        <f t="shared" si="29"/>
        <v>1418412.27</v>
      </c>
    </row>
    <row r="130" spans="1:48">
      <c r="A130" s="31">
        <v>120</v>
      </c>
      <c r="B130" s="60" t="s">
        <v>270</v>
      </c>
      <c r="C130" s="61" t="s">
        <v>31</v>
      </c>
      <c r="D130" s="62" t="s">
        <v>271</v>
      </c>
      <c r="E130" s="63">
        <v>85809.87</v>
      </c>
      <c r="F130" s="63">
        <v>0</v>
      </c>
      <c r="G130" s="64">
        <v>0</v>
      </c>
      <c r="H130" s="37">
        <f t="shared" si="16"/>
        <v>85809.87</v>
      </c>
      <c r="I130" s="63">
        <v>92642.66</v>
      </c>
      <c r="J130" s="63">
        <v>0</v>
      </c>
      <c r="K130" s="64">
        <v>0</v>
      </c>
      <c r="L130" s="37">
        <f t="shared" si="17"/>
        <v>92642.66</v>
      </c>
      <c r="M130" s="63">
        <v>88566.58</v>
      </c>
      <c r="N130" s="63"/>
      <c r="O130" s="64"/>
      <c r="P130" s="37">
        <f t="shared" si="18"/>
        <v>88566.58</v>
      </c>
      <c r="Q130" s="35">
        <f t="shared" si="19"/>
        <v>267019.11</v>
      </c>
      <c r="R130" s="35">
        <f t="shared" si="19"/>
        <v>0</v>
      </c>
      <c r="S130" s="35">
        <f t="shared" si="19"/>
        <v>0</v>
      </c>
      <c r="T130" s="37">
        <f t="shared" si="20"/>
        <v>267019.11</v>
      </c>
      <c r="U130" s="35">
        <v>50466.63</v>
      </c>
      <c r="V130" s="35">
        <v>0</v>
      </c>
      <c r="W130" s="35">
        <v>0</v>
      </c>
      <c r="X130" s="37">
        <f t="shared" si="21"/>
        <v>50466.63</v>
      </c>
      <c r="Y130" s="35">
        <v>87462.43</v>
      </c>
      <c r="Z130" s="35">
        <v>0</v>
      </c>
      <c r="AA130" s="35">
        <v>0</v>
      </c>
      <c r="AB130" s="37">
        <f t="shared" si="22"/>
        <v>87462.43</v>
      </c>
      <c r="AC130" s="35">
        <v>118103.79636998953</v>
      </c>
      <c r="AD130" s="35">
        <v>0</v>
      </c>
      <c r="AE130" s="35">
        <v>0</v>
      </c>
      <c r="AF130" s="37">
        <f t="shared" si="23"/>
        <v>118103.79636998953</v>
      </c>
      <c r="AG130" s="35">
        <f t="shared" si="24"/>
        <v>256032.85636998952</v>
      </c>
      <c r="AH130" s="35">
        <f t="shared" si="24"/>
        <v>0</v>
      </c>
      <c r="AI130" s="35">
        <f t="shared" si="24"/>
        <v>0</v>
      </c>
      <c r="AJ130" s="37">
        <f t="shared" si="25"/>
        <v>256032.85636998952</v>
      </c>
      <c r="AK130" s="35">
        <f t="shared" si="26"/>
        <v>523051.9663699895</v>
      </c>
      <c r="AL130" s="35">
        <f t="shared" si="26"/>
        <v>0</v>
      </c>
      <c r="AM130" s="35">
        <f t="shared" si="26"/>
        <v>0</v>
      </c>
      <c r="AN130" s="37">
        <f t="shared" si="27"/>
        <v>523051.9663699895</v>
      </c>
      <c r="AO130" s="38">
        <v>476342.10959999991</v>
      </c>
      <c r="AP130" s="38">
        <v>0</v>
      </c>
      <c r="AQ130" s="38">
        <v>0</v>
      </c>
      <c r="AR130" s="34">
        <v>476342.10959999991</v>
      </c>
      <c r="AS130" s="38">
        <f t="shared" si="28"/>
        <v>999394.07596998941</v>
      </c>
      <c r="AT130" s="38">
        <f t="shared" si="28"/>
        <v>0</v>
      </c>
      <c r="AU130" s="38">
        <f t="shared" si="28"/>
        <v>0</v>
      </c>
      <c r="AV130" s="34">
        <f t="shared" si="29"/>
        <v>999394.07596998941</v>
      </c>
    </row>
    <row r="131" spans="1:48">
      <c r="A131" s="31">
        <v>121</v>
      </c>
      <c r="B131" s="60" t="s">
        <v>272</v>
      </c>
      <c r="C131" s="61" t="s">
        <v>31</v>
      </c>
      <c r="D131" s="62" t="s">
        <v>273</v>
      </c>
      <c r="E131" s="63">
        <v>45010.94</v>
      </c>
      <c r="F131" s="63"/>
      <c r="G131" s="64"/>
      <c r="H131" s="37">
        <f t="shared" si="16"/>
        <v>45010.94</v>
      </c>
      <c r="I131" s="63">
        <v>53836.32</v>
      </c>
      <c r="J131" s="63"/>
      <c r="K131" s="64"/>
      <c r="L131" s="37">
        <f t="shared" si="17"/>
        <v>53836.32</v>
      </c>
      <c r="M131" s="63">
        <v>51469.97</v>
      </c>
      <c r="N131" s="63"/>
      <c r="O131" s="64"/>
      <c r="P131" s="37">
        <f t="shared" si="18"/>
        <v>51469.97</v>
      </c>
      <c r="Q131" s="35">
        <f t="shared" si="19"/>
        <v>150317.23000000001</v>
      </c>
      <c r="R131" s="35">
        <f t="shared" si="19"/>
        <v>0</v>
      </c>
      <c r="S131" s="35">
        <f t="shared" si="19"/>
        <v>0</v>
      </c>
      <c r="T131" s="37">
        <f t="shared" si="20"/>
        <v>150317.23000000001</v>
      </c>
      <c r="U131" s="35">
        <v>7942.33</v>
      </c>
      <c r="V131" s="35"/>
      <c r="W131" s="35"/>
      <c r="X131" s="37">
        <f t="shared" si="21"/>
        <v>7942.33</v>
      </c>
      <c r="Y131" s="35">
        <v>28521.01</v>
      </c>
      <c r="Z131" s="35">
        <v>0</v>
      </c>
      <c r="AA131" s="35">
        <v>0</v>
      </c>
      <c r="AB131" s="37">
        <f t="shared" si="22"/>
        <v>28521.01</v>
      </c>
      <c r="AC131" s="35">
        <v>56729.599999999999</v>
      </c>
      <c r="AD131" s="35">
        <v>0</v>
      </c>
      <c r="AE131" s="35">
        <v>0</v>
      </c>
      <c r="AF131" s="37">
        <f t="shared" si="23"/>
        <v>56729.599999999999</v>
      </c>
      <c r="AG131" s="35">
        <f t="shared" si="24"/>
        <v>93192.94</v>
      </c>
      <c r="AH131" s="35">
        <f t="shared" si="24"/>
        <v>0</v>
      </c>
      <c r="AI131" s="35">
        <f t="shared" si="24"/>
        <v>0</v>
      </c>
      <c r="AJ131" s="37">
        <f t="shared" si="25"/>
        <v>93192.94</v>
      </c>
      <c r="AK131" s="35">
        <f t="shared" si="26"/>
        <v>243510.17</v>
      </c>
      <c r="AL131" s="35">
        <f t="shared" si="26"/>
        <v>0</v>
      </c>
      <c r="AM131" s="35">
        <f t="shared" si="26"/>
        <v>0</v>
      </c>
      <c r="AN131" s="37">
        <f t="shared" si="27"/>
        <v>243510.17</v>
      </c>
      <c r="AO131" s="38">
        <v>297830.40000000002</v>
      </c>
      <c r="AP131" s="38">
        <v>0</v>
      </c>
      <c r="AQ131" s="38">
        <v>0</v>
      </c>
      <c r="AR131" s="34">
        <v>297830.40000000002</v>
      </c>
      <c r="AS131" s="38">
        <f t="shared" si="28"/>
        <v>541340.57000000007</v>
      </c>
      <c r="AT131" s="38">
        <f t="shared" si="28"/>
        <v>0</v>
      </c>
      <c r="AU131" s="38">
        <f t="shared" si="28"/>
        <v>0</v>
      </c>
      <c r="AV131" s="34">
        <f t="shared" si="29"/>
        <v>541340.57000000007</v>
      </c>
    </row>
    <row r="132" spans="1:48">
      <c r="A132" s="31">
        <v>122</v>
      </c>
      <c r="B132" s="60" t="s">
        <v>274</v>
      </c>
      <c r="C132" s="61" t="s">
        <v>31</v>
      </c>
      <c r="D132" s="62" t="s">
        <v>275</v>
      </c>
      <c r="E132" s="63">
        <v>107859.26</v>
      </c>
      <c r="F132" s="63"/>
      <c r="G132" s="64"/>
      <c r="H132" s="37">
        <f t="shared" si="16"/>
        <v>107859.26</v>
      </c>
      <c r="I132" s="63">
        <v>109114.15</v>
      </c>
      <c r="J132" s="63"/>
      <c r="K132" s="64"/>
      <c r="L132" s="37">
        <f t="shared" si="17"/>
        <v>109114.15</v>
      </c>
      <c r="M132" s="63">
        <v>73447.039999999994</v>
      </c>
      <c r="N132" s="63"/>
      <c r="O132" s="64"/>
      <c r="P132" s="37">
        <f t="shared" si="18"/>
        <v>73447.039999999994</v>
      </c>
      <c r="Q132" s="35">
        <f t="shared" si="19"/>
        <v>290420.44999999995</v>
      </c>
      <c r="R132" s="35">
        <f t="shared" si="19"/>
        <v>0</v>
      </c>
      <c r="S132" s="35">
        <f t="shared" si="19"/>
        <v>0</v>
      </c>
      <c r="T132" s="37">
        <f t="shared" si="20"/>
        <v>290420.44999999995</v>
      </c>
      <c r="U132" s="35">
        <v>118717.82</v>
      </c>
      <c r="V132" s="35"/>
      <c r="W132" s="35"/>
      <c r="X132" s="37">
        <f t="shared" si="21"/>
        <v>118717.82</v>
      </c>
      <c r="Y132" s="35">
        <v>75313.23</v>
      </c>
      <c r="Z132" s="35">
        <v>0</v>
      </c>
      <c r="AA132" s="35">
        <v>0</v>
      </c>
      <c r="AB132" s="37">
        <f t="shared" si="22"/>
        <v>75313.23</v>
      </c>
      <c r="AC132" s="35">
        <v>123179.79840000001</v>
      </c>
      <c r="AD132" s="35">
        <v>0</v>
      </c>
      <c r="AE132" s="35">
        <v>0</v>
      </c>
      <c r="AF132" s="37">
        <f t="shared" si="23"/>
        <v>123179.79840000001</v>
      </c>
      <c r="AG132" s="35">
        <f t="shared" si="24"/>
        <v>317210.84840000002</v>
      </c>
      <c r="AH132" s="35">
        <f t="shared" si="24"/>
        <v>0</v>
      </c>
      <c r="AI132" s="35">
        <f t="shared" si="24"/>
        <v>0</v>
      </c>
      <c r="AJ132" s="37">
        <f t="shared" si="25"/>
        <v>317210.84840000002</v>
      </c>
      <c r="AK132" s="35">
        <f t="shared" si="26"/>
        <v>607631.29839999997</v>
      </c>
      <c r="AL132" s="35">
        <f t="shared" si="26"/>
        <v>0</v>
      </c>
      <c r="AM132" s="35">
        <f t="shared" si="26"/>
        <v>0</v>
      </c>
      <c r="AN132" s="37">
        <f t="shared" si="27"/>
        <v>607631.29839999997</v>
      </c>
      <c r="AO132" s="38">
        <v>646693.94160000002</v>
      </c>
      <c r="AP132" s="38">
        <v>0</v>
      </c>
      <c r="AQ132" s="38">
        <v>0</v>
      </c>
      <c r="AR132" s="34">
        <v>646693.94160000002</v>
      </c>
      <c r="AS132" s="38">
        <f t="shared" si="28"/>
        <v>1254325.24</v>
      </c>
      <c r="AT132" s="38">
        <f t="shared" si="28"/>
        <v>0</v>
      </c>
      <c r="AU132" s="38">
        <f t="shared" si="28"/>
        <v>0</v>
      </c>
      <c r="AV132" s="34">
        <f t="shared" si="29"/>
        <v>1254325.24</v>
      </c>
    </row>
    <row r="133" spans="1:48" ht="49.5">
      <c r="A133" s="31">
        <v>123</v>
      </c>
      <c r="B133" s="60" t="s">
        <v>276</v>
      </c>
      <c r="C133" s="61" t="s">
        <v>25</v>
      </c>
      <c r="D133" s="65" t="s">
        <v>277</v>
      </c>
      <c r="E133" s="66">
        <v>5736.41</v>
      </c>
      <c r="F133" s="66"/>
      <c r="G133" s="66">
        <v>38750</v>
      </c>
      <c r="H133" s="37">
        <f t="shared" si="16"/>
        <v>44486.41</v>
      </c>
      <c r="I133" s="66">
        <v>9239.57</v>
      </c>
      <c r="J133" s="66">
        <v>0</v>
      </c>
      <c r="K133" s="66">
        <v>33100</v>
      </c>
      <c r="L133" s="37">
        <f t="shared" si="17"/>
        <v>42339.57</v>
      </c>
      <c r="M133" s="66">
        <v>4232.3999999999996</v>
      </c>
      <c r="N133" s="66"/>
      <c r="O133" s="66">
        <v>41700</v>
      </c>
      <c r="P133" s="37">
        <f t="shared" si="18"/>
        <v>45932.4</v>
      </c>
      <c r="Q133" s="35">
        <f t="shared" si="19"/>
        <v>19208.379999999997</v>
      </c>
      <c r="R133" s="35">
        <f t="shared" si="19"/>
        <v>0</v>
      </c>
      <c r="S133" s="35">
        <f t="shared" si="19"/>
        <v>113550</v>
      </c>
      <c r="T133" s="37">
        <f t="shared" si="20"/>
        <v>132758.38</v>
      </c>
      <c r="U133" s="35">
        <v>1243.8399999999999</v>
      </c>
      <c r="V133" s="35"/>
      <c r="W133" s="35">
        <v>2100</v>
      </c>
      <c r="X133" s="37">
        <f t="shared" si="21"/>
        <v>3343.84</v>
      </c>
      <c r="Y133" s="35">
        <v>7226.11</v>
      </c>
      <c r="Z133" s="35">
        <v>0</v>
      </c>
      <c r="AA133" s="35">
        <v>23300</v>
      </c>
      <c r="AB133" s="37">
        <f t="shared" si="22"/>
        <v>30526.11</v>
      </c>
      <c r="AC133" s="35">
        <v>70127.839999999997</v>
      </c>
      <c r="AD133" s="35">
        <v>0</v>
      </c>
      <c r="AE133" s="35">
        <v>53609.020799999998</v>
      </c>
      <c r="AF133" s="37">
        <f t="shared" si="23"/>
        <v>123736.86079999999</v>
      </c>
      <c r="AG133" s="35">
        <f t="shared" si="24"/>
        <v>78597.789999999994</v>
      </c>
      <c r="AH133" s="35">
        <f t="shared" si="24"/>
        <v>0</v>
      </c>
      <c r="AI133" s="35">
        <f t="shared" si="24"/>
        <v>79009.020799999998</v>
      </c>
      <c r="AJ133" s="37">
        <f t="shared" si="25"/>
        <v>157606.81079999998</v>
      </c>
      <c r="AK133" s="35">
        <f t="shared" si="26"/>
        <v>97806.169999999984</v>
      </c>
      <c r="AL133" s="35">
        <f t="shared" si="26"/>
        <v>0</v>
      </c>
      <c r="AM133" s="35">
        <f t="shared" si="26"/>
        <v>192559.0208</v>
      </c>
      <c r="AN133" s="37">
        <f t="shared" si="27"/>
        <v>290365.19079999998</v>
      </c>
      <c r="AO133" s="38">
        <v>368171.16000000003</v>
      </c>
      <c r="AP133" s="38">
        <v>0</v>
      </c>
      <c r="AQ133" s="38">
        <v>281447.35920000001</v>
      </c>
      <c r="AR133" s="34">
        <v>649618.51919999998</v>
      </c>
      <c r="AS133" s="38">
        <f t="shared" si="28"/>
        <v>465977.33</v>
      </c>
      <c r="AT133" s="38">
        <f t="shared" si="28"/>
        <v>0</v>
      </c>
      <c r="AU133" s="38">
        <f t="shared" si="28"/>
        <v>474006.38</v>
      </c>
      <c r="AV133" s="34">
        <f t="shared" si="29"/>
        <v>939983.71</v>
      </c>
    </row>
    <row r="134" spans="1:48" ht="33">
      <c r="A134" s="31">
        <v>124</v>
      </c>
      <c r="B134" s="60" t="s">
        <v>278</v>
      </c>
      <c r="C134" s="61" t="s">
        <v>46</v>
      </c>
      <c r="D134" s="65" t="s">
        <v>279</v>
      </c>
      <c r="E134" s="66">
        <v>0</v>
      </c>
      <c r="F134" s="66">
        <v>0</v>
      </c>
      <c r="G134" s="66">
        <v>0</v>
      </c>
      <c r="H134" s="37">
        <f t="shared" si="16"/>
        <v>0</v>
      </c>
      <c r="I134" s="66">
        <v>0</v>
      </c>
      <c r="J134" s="66">
        <v>0</v>
      </c>
      <c r="K134" s="66">
        <v>0</v>
      </c>
      <c r="L134" s="37">
        <f t="shared" si="17"/>
        <v>0</v>
      </c>
      <c r="M134" s="66"/>
      <c r="N134" s="66"/>
      <c r="O134" s="66"/>
      <c r="P134" s="37">
        <f t="shared" si="18"/>
        <v>0</v>
      </c>
      <c r="Q134" s="35">
        <f t="shared" si="19"/>
        <v>0</v>
      </c>
      <c r="R134" s="35">
        <f t="shared" si="19"/>
        <v>0</v>
      </c>
      <c r="S134" s="35">
        <f t="shared" si="19"/>
        <v>0</v>
      </c>
      <c r="T134" s="37">
        <f t="shared" si="20"/>
        <v>0</v>
      </c>
      <c r="U134" s="35">
        <v>0</v>
      </c>
      <c r="V134" s="35">
        <v>0</v>
      </c>
      <c r="W134" s="35">
        <v>0</v>
      </c>
      <c r="X134" s="37">
        <f t="shared" si="21"/>
        <v>0</v>
      </c>
      <c r="Y134" s="35">
        <v>0</v>
      </c>
      <c r="Z134" s="35">
        <v>0</v>
      </c>
      <c r="AA134" s="35">
        <v>0</v>
      </c>
      <c r="AB134" s="37">
        <f t="shared" si="22"/>
        <v>0</v>
      </c>
      <c r="AC134" s="35">
        <v>0</v>
      </c>
      <c r="AD134" s="35">
        <v>0</v>
      </c>
      <c r="AE134" s="35">
        <v>18569.0736</v>
      </c>
      <c r="AF134" s="37">
        <f t="shared" si="23"/>
        <v>18569.0736</v>
      </c>
      <c r="AG134" s="35">
        <f t="shared" si="24"/>
        <v>0</v>
      </c>
      <c r="AH134" s="35">
        <f t="shared" si="24"/>
        <v>0</v>
      </c>
      <c r="AI134" s="35">
        <f t="shared" si="24"/>
        <v>18569.0736</v>
      </c>
      <c r="AJ134" s="37">
        <f t="shared" si="25"/>
        <v>18569.0736</v>
      </c>
      <c r="AK134" s="35">
        <f t="shared" si="26"/>
        <v>0</v>
      </c>
      <c r="AL134" s="35">
        <f t="shared" si="26"/>
        <v>0</v>
      </c>
      <c r="AM134" s="35">
        <f t="shared" si="26"/>
        <v>18569.0736</v>
      </c>
      <c r="AN134" s="37">
        <f t="shared" si="27"/>
        <v>18569.0736</v>
      </c>
      <c r="AO134" s="38">
        <v>0</v>
      </c>
      <c r="AP134" s="38">
        <v>0</v>
      </c>
      <c r="AQ134" s="38">
        <v>97487.636400000018</v>
      </c>
      <c r="AR134" s="34">
        <v>97487.636400000018</v>
      </c>
      <c r="AS134" s="38">
        <f t="shared" si="28"/>
        <v>0</v>
      </c>
      <c r="AT134" s="38">
        <f t="shared" si="28"/>
        <v>0</v>
      </c>
      <c r="AU134" s="38">
        <f t="shared" si="28"/>
        <v>116056.71000000002</v>
      </c>
      <c r="AV134" s="34">
        <f t="shared" si="29"/>
        <v>116056.71000000002</v>
      </c>
    </row>
    <row r="135" spans="1:48">
      <c r="A135" s="31">
        <v>125</v>
      </c>
      <c r="B135" s="60" t="s">
        <v>280</v>
      </c>
      <c r="C135" s="61" t="s">
        <v>46</v>
      </c>
      <c r="D135" s="65" t="s">
        <v>281</v>
      </c>
      <c r="E135" s="66"/>
      <c r="F135" s="66"/>
      <c r="G135" s="66">
        <v>132608</v>
      </c>
      <c r="H135" s="37">
        <f t="shared" si="16"/>
        <v>132608</v>
      </c>
      <c r="I135" s="66"/>
      <c r="J135" s="66"/>
      <c r="K135" s="66">
        <v>109554</v>
      </c>
      <c r="L135" s="37">
        <f t="shared" si="17"/>
        <v>109554</v>
      </c>
      <c r="M135" s="66"/>
      <c r="N135" s="66"/>
      <c r="O135" s="66">
        <v>123576</v>
      </c>
      <c r="P135" s="37">
        <f t="shared" si="18"/>
        <v>123576</v>
      </c>
      <c r="Q135" s="35">
        <f t="shared" si="19"/>
        <v>0</v>
      </c>
      <c r="R135" s="35">
        <f t="shared" si="19"/>
        <v>0</v>
      </c>
      <c r="S135" s="35">
        <f t="shared" si="19"/>
        <v>365738</v>
      </c>
      <c r="T135" s="37">
        <f t="shared" si="20"/>
        <v>365738</v>
      </c>
      <c r="U135" s="35"/>
      <c r="V135" s="35"/>
      <c r="W135" s="35">
        <v>76685</v>
      </c>
      <c r="X135" s="37">
        <f t="shared" si="21"/>
        <v>76685</v>
      </c>
      <c r="Y135" s="35">
        <v>0</v>
      </c>
      <c r="Z135" s="35">
        <v>0</v>
      </c>
      <c r="AA135" s="35">
        <v>119185</v>
      </c>
      <c r="AB135" s="37">
        <f t="shared" si="22"/>
        <v>119185</v>
      </c>
      <c r="AC135" s="35">
        <v>0</v>
      </c>
      <c r="AD135" s="35">
        <v>0</v>
      </c>
      <c r="AE135" s="35">
        <v>138105.43752086425</v>
      </c>
      <c r="AF135" s="37">
        <f t="shared" si="23"/>
        <v>138105.43752086425</v>
      </c>
      <c r="AG135" s="35">
        <f t="shared" si="24"/>
        <v>0</v>
      </c>
      <c r="AH135" s="35">
        <f t="shared" si="24"/>
        <v>0</v>
      </c>
      <c r="AI135" s="35">
        <f t="shared" si="24"/>
        <v>333975.43752086425</v>
      </c>
      <c r="AJ135" s="37">
        <f t="shared" si="25"/>
        <v>333975.43752086425</v>
      </c>
      <c r="AK135" s="35">
        <f t="shared" si="26"/>
        <v>0</v>
      </c>
      <c r="AL135" s="35">
        <f t="shared" si="26"/>
        <v>0</v>
      </c>
      <c r="AM135" s="35">
        <f t="shared" si="26"/>
        <v>699713.43752086419</v>
      </c>
      <c r="AN135" s="37">
        <f t="shared" si="27"/>
        <v>699713.43752086419</v>
      </c>
      <c r="AO135" s="38">
        <v>0</v>
      </c>
      <c r="AP135" s="38">
        <v>0</v>
      </c>
      <c r="AQ135" s="38">
        <v>646158.98759999988</v>
      </c>
      <c r="AR135" s="34">
        <v>646158.98759999988</v>
      </c>
      <c r="AS135" s="38">
        <f t="shared" si="28"/>
        <v>0</v>
      </c>
      <c r="AT135" s="38">
        <f t="shared" si="28"/>
        <v>0</v>
      </c>
      <c r="AU135" s="38">
        <f t="shared" si="28"/>
        <v>1345872.4251208641</v>
      </c>
      <c r="AV135" s="34">
        <f t="shared" si="29"/>
        <v>1345872.4251208641</v>
      </c>
    </row>
    <row r="136" spans="1:48" s="45" customFormat="1">
      <c r="A136" s="39">
        <v>126</v>
      </c>
      <c r="B136" s="67" t="s">
        <v>282</v>
      </c>
      <c r="C136" s="68" t="s">
        <v>31</v>
      </c>
      <c r="D136" s="69" t="s">
        <v>283</v>
      </c>
      <c r="E136" s="70"/>
      <c r="F136" s="70">
        <v>0</v>
      </c>
      <c r="G136" s="71">
        <v>0</v>
      </c>
      <c r="H136" s="42">
        <f t="shared" si="16"/>
        <v>0</v>
      </c>
      <c r="I136" s="70"/>
      <c r="J136" s="70">
        <v>0</v>
      </c>
      <c r="K136" s="71">
        <v>0</v>
      </c>
      <c r="L136" s="42">
        <f t="shared" si="17"/>
        <v>0</v>
      </c>
      <c r="M136" s="70"/>
      <c r="N136" s="70"/>
      <c r="O136" s="71"/>
      <c r="P136" s="42">
        <f t="shared" si="18"/>
        <v>0</v>
      </c>
      <c r="Q136" s="43">
        <f t="shared" si="19"/>
        <v>0</v>
      </c>
      <c r="R136" s="43">
        <f t="shared" si="19"/>
        <v>0</v>
      </c>
      <c r="S136" s="43">
        <f t="shared" si="19"/>
        <v>0</v>
      </c>
      <c r="T136" s="42">
        <f t="shared" si="20"/>
        <v>0</v>
      </c>
      <c r="U136" s="43">
        <v>0</v>
      </c>
      <c r="V136" s="43">
        <v>0</v>
      </c>
      <c r="W136" s="43">
        <v>0</v>
      </c>
      <c r="X136" s="42">
        <f t="shared" si="21"/>
        <v>0</v>
      </c>
      <c r="Y136" s="43"/>
      <c r="Z136" s="43"/>
      <c r="AA136" s="43"/>
      <c r="AB136" s="42">
        <f t="shared" si="22"/>
        <v>0</v>
      </c>
      <c r="AC136" s="43">
        <v>0</v>
      </c>
      <c r="AD136" s="43">
        <v>0</v>
      </c>
      <c r="AE136" s="43">
        <v>0</v>
      </c>
      <c r="AF136" s="42">
        <f t="shared" si="23"/>
        <v>0</v>
      </c>
      <c r="AG136" s="43">
        <f t="shared" si="24"/>
        <v>0</v>
      </c>
      <c r="AH136" s="43">
        <f t="shared" si="24"/>
        <v>0</v>
      </c>
      <c r="AI136" s="43">
        <f t="shared" si="24"/>
        <v>0</v>
      </c>
      <c r="AJ136" s="42">
        <f t="shared" si="25"/>
        <v>0</v>
      </c>
      <c r="AK136" s="43">
        <f t="shared" si="26"/>
        <v>0</v>
      </c>
      <c r="AL136" s="43">
        <f t="shared" si="26"/>
        <v>0</v>
      </c>
      <c r="AM136" s="43">
        <f t="shared" si="26"/>
        <v>0</v>
      </c>
      <c r="AN136" s="42">
        <f t="shared" si="27"/>
        <v>0</v>
      </c>
      <c r="AO136" s="43">
        <v>0</v>
      </c>
      <c r="AP136" s="43">
        <v>0</v>
      </c>
      <c r="AQ136" s="43">
        <v>0</v>
      </c>
      <c r="AR136" s="42">
        <v>0</v>
      </c>
      <c r="AS136" s="43">
        <f t="shared" si="28"/>
        <v>0</v>
      </c>
      <c r="AT136" s="43">
        <f t="shared" si="28"/>
        <v>0</v>
      </c>
      <c r="AU136" s="43">
        <f t="shared" si="28"/>
        <v>0</v>
      </c>
      <c r="AV136" s="42">
        <f t="shared" si="29"/>
        <v>0</v>
      </c>
    </row>
    <row r="137" spans="1:48" ht="33">
      <c r="A137" s="31">
        <v>127</v>
      </c>
      <c r="B137" s="60" t="s">
        <v>284</v>
      </c>
      <c r="C137" s="61" t="s">
        <v>92</v>
      </c>
      <c r="D137" s="72" t="s">
        <v>285</v>
      </c>
      <c r="E137" s="73">
        <v>0</v>
      </c>
      <c r="F137" s="73">
        <v>10800</v>
      </c>
      <c r="G137" s="73">
        <v>75525</v>
      </c>
      <c r="H137" s="37">
        <f t="shared" si="16"/>
        <v>86325</v>
      </c>
      <c r="I137" s="73">
        <v>0</v>
      </c>
      <c r="J137" s="73">
        <v>10800</v>
      </c>
      <c r="K137" s="73">
        <v>86725</v>
      </c>
      <c r="L137" s="37">
        <f t="shared" si="17"/>
        <v>97525</v>
      </c>
      <c r="M137" s="73"/>
      <c r="N137" s="73">
        <v>10200</v>
      </c>
      <c r="O137" s="73">
        <v>87755</v>
      </c>
      <c r="P137" s="37">
        <f t="shared" si="18"/>
        <v>97955</v>
      </c>
      <c r="Q137" s="35">
        <f t="shared" si="19"/>
        <v>0</v>
      </c>
      <c r="R137" s="35">
        <f t="shared" si="19"/>
        <v>31800</v>
      </c>
      <c r="S137" s="35">
        <f t="shared" si="19"/>
        <v>250005</v>
      </c>
      <c r="T137" s="37">
        <f t="shared" si="20"/>
        <v>281805</v>
      </c>
      <c r="U137" s="35">
        <v>0</v>
      </c>
      <c r="V137" s="35">
        <v>10400</v>
      </c>
      <c r="W137" s="35">
        <v>27025</v>
      </c>
      <c r="X137" s="37">
        <f t="shared" si="21"/>
        <v>37425</v>
      </c>
      <c r="Y137" s="35">
        <v>0</v>
      </c>
      <c r="Z137" s="35">
        <v>11000</v>
      </c>
      <c r="AA137" s="35">
        <v>63200</v>
      </c>
      <c r="AB137" s="37">
        <f t="shared" si="22"/>
        <v>74200</v>
      </c>
      <c r="AC137" s="35">
        <v>0</v>
      </c>
      <c r="AD137" s="35">
        <v>12238.742400000001</v>
      </c>
      <c r="AE137" s="35">
        <v>101594.20800000001</v>
      </c>
      <c r="AF137" s="37">
        <f t="shared" si="23"/>
        <v>113832.95040000002</v>
      </c>
      <c r="AG137" s="35">
        <f t="shared" si="24"/>
        <v>0</v>
      </c>
      <c r="AH137" s="35">
        <f t="shared" si="24"/>
        <v>33638.742400000003</v>
      </c>
      <c r="AI137" s="35">
        <f t="shared" si="24"/>
        <v>191819.20800000001</v>
      </c>
      <c r="AJ137" s="37">
        <f t="shared" si="25"/>
        <v>225457.95040000003</v>
      </c>
      <c r="AK137" s="35">
        <f t="shared" si="26"/>
        <v>0</v>
      </c>
      <c r="AL137" s="35">
        <f t="shared" si="26"/>
        <v>65438.742400000003</v>
      </c>
      <c r="AM137" s="35">
        <f t="shared" si="26"/>
        <v>441824.20799999998</v>
      </c>
      <c r="AN137" s="37">
        <f t="shared" si="27"/>
        <v>507262.95039999997</v>
      </c>
      <c r="AO137" s="38">
        <v>0</v>
      </c>
      <c r="AP137" s="38">
        <v>64253.397600000004</v>
      </c>
      <c r="AQ137" s="38">
        <v>533369.59199999995</v>
      </c>
      <c r="AR137" s="34">
        <v>597622.98959999997</v>
      </c>
      <c r="AS137" s="38">
        <f t="shared" si="28"/>
        <v>0</v>
      </c>
      <c r="AT137" s="38">
        <f t="shared" si="28"/>
        <v>129692.14000000001</v>
      </c>
      <c r="AU137" s="38">
        <f t="shared" si="28"/>
        <v>975193.79999999993</v>
      </c>
      <c r="AV137" s="34">
        <f t="shared" si="29"/>
        <v>1104885.94</v>
      </c>
    </row>
    <row r="138" spans="1:48">
      <c r="A138" s="31">
        <v>128</v>
      </c>
      <c r="B138" s="60" t="s">
        <v>286</v>
      </c>
      <c r="C138" s="61" t="s">
        <v>46</v>
      </c>
      <c r="D138" s="34" t="s">
        <v>287</v>
      </c>
      <c r="E138" s="35"/>
      <c r="F138" s="35"/>
      <c r="G138" s="74">
        <v>69945</v>
      </c>
      <c r="H138" s="37">
        <f t="shared" si="16"/>
        <v>69945</v>
      </c>
      <c r="I138" s="35"/>
      <c r="J138" s="35"/>
      <c r="K138" s="74">
        <v>70250</v>
      </c>
      <c r="L138" s="37">
        <f t="shared" si="17"/>
        <v>70250</v>
      </c>
      <c r="M138" s="35"/>
      <c r="N138" s="35"/>
      <c r="O138" s="74">
        <v>70695</v>
      </c>
      <c r="P138" s="37">
        <f t="shared" si="18"/>
        <v>70695</v>
      </c>
      <c r="Q138" s="35">
        <f t="shared" si="19"/>
        <v>0</v>
      </c>
      <c r="R138" s="35">
        <f t="shared" si="19"/>
        <v>0</v>
      </c>
      <c r="S138" s="35">
        <f t="shared" si="19"/>
        <v>210890</v>
      </c>
      <c r="T138" s="37">
        <f t="shared" si="20"/>
        <v>210890</v>
      </c>
      <c r="U138" s="35"/>
      <c r="V138" s="35"/>
      <c r="W138" s="35">
        <v>71160</v>
      </c>
      <c r="X138" s="37">
        <f t="shared" si="21"/>
        <v>71160</v>
      </c>
      <c r="Y138" s="35">
        <v>0</v>
      </c>
      <c r="Z138" s="35">
        <v>0</v>
      </c>
      <c r="AA138" s="35">
        <v>70815</v>
      </c>
      <c r="AB138" s="37">
        <f t="shared" si="22"/>
        <v>70815</v>
      </c>
      <c r="AC138" s="35">
        <v>0</v>
      </c>
      <c r="AD138" s="35">
        <v>0</v>
      </c>
      <c r="AE138" s="35">
        <v>92595.549600000013</v>
      </c>
      <c r="AF138" s="37">
        <f t="shared" si="23"/>
        <v>92595.549600000013</v>
      </c>
      <c r="AG138" s="35">
        <f t="shared" si="24"/>
        <v>0</v>
      </c>
      <c r="AH138" s="35">
        <f t="shared" si="24"/>
        <v>0</v>
      </c>
      <c r="AI138" s="35">
        <f t="shared" si="24"/>
        <v>234570.54960000003</v>
      </c>
      <c r="AJ138" s="37">
        <f t="shared" si="25"/>
        <v>234570.54960000003</v>
      </c>
      <c r="AK138" s="35">
        <f t="shared" si="26"/>
        <v>0</v>
      </c>
      <c r="AL138" s="35">
        <f t="shared" si="26"/>
        <v>0</v>
      </c>
      <c r="AM138" s="35">
        <f t="shared" si="26"/>
        <v>445460.54960000003</v>
      </c>
      <c r="AN138" s="37">
        <f t="shared" si="27"/>
        <v>445460.54960000003</v>
      </c>
      <c r="AO138" s="38">
        <v>0</v>
      </c>
      <c r="AP138" s="38">
        <v>0</v>
      </c>
      <c r="AQ138" s="38">
        <v>487690.61040000006</v>
      </c>
      <c r="AR138" s="34">
        <v>487690.61040000006</v>
      </c>
      <c r="AS138" s="38">
        <f t="shared" si="28"/>
        <v>0</v>
      </c>
      <c r="AT138" s="38">
        <f t="shared" si="28"/>
        <v>0</v>
      </c>
      <c r="AU138" s="38">
        <f t="shared" si="28"/>
        <v>933151.16000000015</v>
      </c>
      <c r="AV138" s="34">
        <f t="shared" si="29"/>
        <v>933151.16000000015</v>
      </c>
    </row>
    <row r="139" spans="1:48">
      <c r="A139" s="31">
        <v>129</v>
      </c>
      <c r="B139" s="60" t="s">
        <v>288</v>
      </c>
      <c r="C139" s="61" t="s">
        <v>46</v>
      </c>
      <c r="D139" s="34" t="s">
        <v>289</v>
      </c>
      <c r="E139" s="35"/>
      <c r="F139" s="35"/>
      <c r="G139" s="74">
        <v>42955</v>
      </c>
      <c r="H139" s="37">
        <f t="shared" si="16"/>
        <v>42955</v>
      </c>
      <c r="I139" s="35"/>
      <c r="J139" s="35"/>
      <c r="K139" s="74">
        <v>43765</v>
      </c>
      <c r="L139" s="37">
        <f t="shared" si="17"/>
        <v>43765</v>
      </c>
      <c r="M139" s="35"/>
      <c r="N139" s="35"/>
      <c r="O139" s="74">
        <v>44425</v>
      </c>
      <c r="P139" s="37">
        <f t="shared" si="18"/>
        <v>44425</v>
      </c>
      <c r="Q139" s="35">
        <f t="shared" si="19"/>
        <v>0</v>
      </c>
      <c r="R139" s="35">
        <f t="shared" si="19"/>
        <v>0</v>
      </c>
      <c r="S139" s="35">
        <f t="shared" si="19"/>
        <v>131145</v>
      </c>
      <c r="T139" s="37">
        <f t="shared" si="20"/>
        <v>131145</v>
      </c>
      <c r="U139" s="35"/>
      <c r="V139" s="35"/>
      <c r="W139" s="35">
        <v>46210</v>
      </c>
      <c r="X139" s="37">
        <f t="shared" si="21"/>
        <v>46210</v>
      </c>
      <c r="Y139" s="35">
        <v>0</v>
      </c>
      <c r="Z139" s="35">
        <v>0</v>
      </c>
      <c r="AA139" s="35">
        <v>46955</v>
      </c>
      <c r="AB139" s="37">
        <f t="shared" si="22"/>
        <v>46955</v>
      </c>
      <c r="AC139" s="35">
        <v>0</v>
      </c>
      <c r="AD139" s="35">
        <v>0</v>
      </c>
      <c r="AE139" s="35">
        <v>50050.758621901528</v>
      </c>
      <c r="AF139" s="37">
        <f t="shared" si="23"/>
        <v>50050.758621901528</v>
      </c>
      <c r="AG139" s="35">
        <f t="shared" si="24"/>
        <v>0</v>
      </c>
      <c r="AH139" s="35">
        <f t="shared" si="24"/>
        <v>0</v>
      </c>
      <c r="AI139" s="35">
        <f t="shared" si="24"/>
        <v>143215.75862190154</v>
      </c>
      <c r="AJ139" s="37">
        <f t="shared" si="25"/>
        <v>143215.75862190154</v>
      </c>
      <c r="AK139" s="35">
        <f t="shared" si="26"/>
        <v>0</v>
      </c>
      <c r="AL139" s="35">
        <f t="shared" si="26"/>
        <v>0</v>
      </c>
      <c r="AM139" s="35">
        <f t="shared" si="26"/>
        <v>274360.75862190151</v>
      </c>
      <c r="AN139" s="37">
        <f t="shared" si="27"/>
        <v>274360.75862190151</v>
      </c>
      <c r="AO139" s="38">
        <v>0</v>
      </c>
      <c r="AP139" s="38">
        <v>0</v>
      </c>
      <c r="AQ139" s="38">
        <v>234375.54</v>
      </c>
      <c r="AR139" s="34">
        <v>234375.54</v>
      </c>
      <c r="AS139" s="38">
        <f t="shared" si="28"/>
        <v>0</v>
      </c>
      <c r="AT139" s="38">
        <f t="shared" si="28"/>
        <v>0</v>
      </c>
      <c r="AU139" s="38">
        <f t="shared" si="28"/>
        <v>508736.29862190154</v>
      </c>
      <c r="AV139" s="34">
        <f t="shared" si="29"/>
        <v>508736.29862190154</v>
      </c>
    </row>
    <row r="140" spans="1:48">
      <c r="A140" s="31">
        <v>130</v>
      </c>
      <c r="B140" s="60" t="s">
        <v>290</v>
      </c>
      <c r="C140" s="61" t="s">
        <v>46</v>
      </c>
      <c r="D140" s="75" t="s">
        <v>291</v>
      </c>
      <c r="E140" s="76"/>
      <c r="F140" s="76"/>
      <c r="G140" s="76">
        <v>78085</v>
      </c>
      <c r="H140" s="37">
        <f t="shared" ref="H140:H155" si="30">E140+F140+G140</f>
        <v>78085</v>
      </c>
      <c r="I140" s="76"/>
      <c r="J140" s="76"/>
      <c r="K140" s="76">
        <v>79590</v>
      </c>
      <c r="L140" s="37">
        <f t="shared" ref="L140:L155" si="31">I140+J140+K140</f>
        <v>79590</v>
      </c>
      <c r="M140" s="76"/>
      <c r="N140" s="76"/>
      <c r="O140" s="76">
        <v>43760</v>
      </c>
      <c r="P140" s="37">
        <f t="shared" ref="P140:P155" si="32">M140+N140+O140</f>
        <v>43760</v>
      </c>
      <c r="Q140" s="35">
        <f t="shared" ref="Q140:S155" si="33">E140+I140+M140</f>
        <v>0</v>
      </c>
      <c r="R140" s="35">
        <f t="shared" si="33"/>
        <v>0</v>
      </c>
      <c r="S140" s="35">
        <f t="shared" si="33"/>
        <v>201435</v>
      </c>
      <c r="T140" s="37">
        <f t="shared" ref="T140:T155" si="34">Q140+R140+S140</f>
        <v>201435</v>
      </c>
      <c r="U140" s="35"/>
      <c r="V140" s="35"/>
      <c r="W140" s="35">
        <v>8850</v>
      </c>
      <c r="X140" s="37">
        <f t="shared" ref="X140:X155" si="35">U140+V140+W140</f>
        <v>8850</v>
      </c>
      <c r="Y140" s="35">
        <v>0</v>
      </c>
      <c r="Z140" s="35">
        <v>0</v>
      </c>
      <c r="AA140" s="35">
        <v>45555</v>
      </c>
      <c r="AB140" s="37">
        <f t="shared" ref="AB140:AB155" si="36">Y140+Z140+AA140</f>
        <v>45555</v>
      </c>
      <c r="AC140" s="35">
        <v>0</v>
      </c>
      <c r="AD140" s="35">
        <v>0</v>
      </c>
      <c r="AE140" s="35">
        <v>72086.830400000006</v>
      </c>
      <c r="AF140" s="37">
        <f t="shared" ref="AF140:AF155" si="37">AC140+AD140+AE140</f>
        <v>72086.830400000006</v>
      </c>
      <c r="AG140" s="35">
        <f t="shared" ref="AG140:AI155" si="38">U140+Y140+AC140</f>
        <v>0</v>
      </c>
      <c r="AH140" s="35">
        <f t="shared" si="38"/>
        <v>0</v>
      </c>
      <c r="AI140" s="35">
        <f t="shared" si="38"/>
        <v>126491.83040000001</v>
      </c>
      <c r="AJ140" s="37">
        <f t="shared" ref="AJ140:AJ155" si="39">AG140+AH140+AI140</f>
        <v>126491.83040000001</v>
      </c>
      <c r="AK140" s="35">
        <f t="shared" ref="AK140:AM155" si="40">Q140+AG140</f>
        <v>0</v>
      </c>
      <c r="AL140" s="35">
        <f t="shared" si="40"/>
        <v>0</v>
      </c>
      <c r="AM140" s="35">
        <f t="shared" si="40"/>
        <v>327926.83039999998</v>
      </c>
      <c r="AN140" s="37">
        <f t="shared" ref="AN140:AN155" si="41">AK140+AL140+AM140</f>
        <v>327926.83039999998</v>
      </c>
      <c r="AO140" s="38">
        <v>0</v>
      </c>
      <c r="AP140" s="38">
        <v>0</v>
      </c>
      <c r="AQ140" s="38">
        <v>378455.85960000008</v>
      </c>
      <c r="AR140" s="34">
        <v>378455.85960000008</v>
      </c>
      <c r="AS140" s="38">
        <f t="shared" ref="AS140:AU155" si="42">AO140+AK140</f>
        <v>0</v>
      </c>
      <c r="AT140" s="38">
        <f t="shared" si="42"/>
        <v>0</v>
      </c>
      <c r="AU140" s="38">
        <f t="shared" si="42"/>
        <v>706382.69000000006</v>
      </c>
      <c r="AV140" s="34">
        <f t="shared" ref="AV140:AV155" si="43">AS140+AT140+AU140</f>
        <v>706382.69000000006</v>
      </c>
    </row>
    <row r="141" spans="1:48">
      <c r="A141" s="31">
        <v>131</v>
      </c>
      <c r="B141" s="60" t="s">
        <v>292</v>
      </c>
      <c r="C141" s="61" t="s">
        <v>46</v>
      </c>
      <c r="D141" s="75" t="s">
        <v>293</v>
      </c>
      <c r="E141" s="76">
        <v>0</v>
      </c>
      <c r="F141" s="76">
        <v>0</v>
      </c>
      <c r="G141" s="76">
        <v>54050</v>
      </c>
      <c r="H141" s="37">
        <f t="shared" si="30"/>
        <v>54050</v>
      </c>
      <c r="I141" s="76">
        <v>0</v>
      </c>
      <c r="J141" s="76">
        <v>0</v>
      </c>
      <c r="K141" s="76">
        <v>54850</v>
      </c>
      <c r="L141" s="37">
        <f t="shared" si="31"/>
        <v>54850</v>
      </c>
      <c r="M141" s="76">
        <v>0</v>
      </c>
      <c r="N141" s="76">
        <v>0</v>
      </c>
      <c r="O141" s="76">
        <v>55650</v>
      </c>
      <c r="P141" s="37">
        <f t="shared" si="32"/>
        <v>55650</v>
      </c>
      <c r="Q141" s="35">
        <f t="shared" si="33"/>
        <v>0</v>
      </c>
      <c r="R141" s="35">
        <f t="shared" si="33"/>
        <v>0</v>
      </c>
      <c r="S141" s="35">
        <f t="shared" si="33"/>
        <v>164550</v>
      </c>
      <c r="T141" s="37">
        <f t="shared" si="34"/>
        <v>164550</v>
      </c>
      <c r="U141" s="35">
        <v>0</v>
      </c>
      <c r="V141" s="35">
        <v>0</v>
      </c>
      <c r="W141" s="35">
        <v>57950</v>
      </c>
      <c r="X141" s="37">
        <f t="shared" si="35"/>
        <v>57950</v>
      </c>
      <c r="Y141" s="35"/>
      <c r="Z141" s="35"/>
      <c r="AA141" s="35">
        <v>58800</v>
      </c>
      <c r="AB141" s="37">
        <f t="shared" si="36"/>
        <v>58800</v>
      </c>
      <c r="AC141" s="35">
        <v>0</v>
      </c>
      <c r="AD141" s="35">
        <v>0</v>
      </c>
      <c r="AE141" s="35">
        <v>62383.516377673317</v>
      </c>
      <c r="AF141" s="37">
        <f t="shared" si="37"/>
        <v>62383.516377673317</v>
      </c>
      <c r="AG141" s="35">
        <f t="shared" si="38"/>
        <v>0</v>
      </c>
      <c r="AH141" s="35">
        <f t="shared" si="38"/>
        <v>0</v>
      </c>
      <c r="AI141" s="35">
        <f t="shared" si="38"/>
        <v>179133.51637767331</v>
      </c>
      <c r="AJ141" s="37">
        <f t="shared" si="39"/>
        <v>179133.51637767331</v>
      </c>
      <c r="AK141" s="35">
        <f t="shared" si="40"/>
        <v>0</v>
      </c>
      <c r="AL141" s="35">
        <f t="shared" si="40"/>
        <v>0</v>
      </c>
      <c r="AM141" s="35">
        <f t="shared" si="40"/>
        <v>343683.51637767331</v>
      </c>
      <c r="AN141" s="37">
        <f t="shared" si="41"/>
        <v>343683.51637767331</v>
      </c>
      <c r="AO141" s="38">
        <v>0</v>
      </c>
      <c r="AP141" s="38">
        <v>0</v>
      </c>
      <c r="AQ141" s="38">
        <v>293082.87959999999</v>
      </c>
      <c r="AR141" s="34">
        <v>293082.87959999999</v>
      </c>
      <c r="AS141" s="38">
        <f t="shared" si="42"/>
        <v>0</v>
      </c>
      <c r="AT141" s="38">
        <f t="shared" si="42"/>
        <v>0</v>
      </c>
      <c r="AU141" s="38">
        <f t="shared" si="42"/>
        <v>636766.39597767335</v>
      </c>
      <c r="AV141" s="34">
        <f t="shared" si="43"/>
        <v>636766.39597767335</v>
      </c>
    </row>
    <row r="142" spans="1:48">
      <c r="A142" s="31">
        <v>132</v>
      </c>
      <c r="B142" s="60" t="s">
        <v>294</v>
      </c>
      <c r="C142" s="61" t="s">
        <v>31</v>
      </c>
      <c r="D142" s="62" t="s">
        <v>295</v>
      </c>
      <c r="E142" s="63">
        <v>85811.29</v>
      </c>
      <c r="F142" s="63">
        <v>0</v>
      </c>
      <c r="G142" s="64">
        <v>0</v>
      </c>
      <c r="H142" s="37">
        <f t="shared" si="30"/>
        <v>85811.29</v>
      </c>
      <c r="I142" s="63">
        <v>90064.51</v>
      </c>
      <c r="J142" s="63">
        <v>0</v>
      </c>
      <c r="K142" s="64">
        <v>0</v>
      </c>
      <c r="L142" s="37">
        <f t="shared" si="31"/>
        <v>90064.51</v>
      </c>
      <c r="M142" s="63">
        <v>60021.07</v>
      </c>
      <c r="N142" s="63">
        <v>0</v>
      </c>
      <c r="O142" s="64">
        <v>0</v>
      </c>
      <c r="P142" s="37">
        <f t="shared" si="32"/>
        <v>60021.07</v>
      </c>
      <c r="Q142" s="35">
        <f t="shared" si="33"/>
        <v>235896.87</v>
      </c>
      <c r="R142" s="35">
        <f t="shared" si="33"/>
        <v>0</v>
      </c>
      <c r="S142" s="35">
        <f t="shared" si="33"/>
        <v>0</v>
      </c>
      <c r="T142" s="37">
        <f t="shared" si="34"/>
        <v>235896.87</v>
      </c>
      <c r="U142" s="35">
        <v>2124.48</v>
      </c>
      <c r="V142" s="35">
        <v>0</v>
      </c>
      <c r="W142" s="35">
        <v>0</v>
      </c>
      <c r="X142" s="37">
        <f t="shared" si="35"/>
        <v>2124.48</v>
      </c>
      <c r="Y142" s="35">
        <v>31641.17</v>
      </c>
      <c r="Z142" s="35"/>
      <c r="AA142" s="35"/>
      <c r="AB142" s="37">
        <f t="shared" si="36"/>
        <v>31641.17</v>
      </c>
      <c r="AC142" s="35">
        <v>90811.116800000003</v>
      </c>
      <c r="AD142" s="35">
        <v>0</v>
      </c>
      <c r="AE142" s="35">
        <v>0</v>
      </c>
      <c r="AF142" s="37">
        <f t="shared" si="37"/>
        <v>90811.116800000003</v>
      </c>
      <c r="AG142" s="35">
        <f t="shared" si="38"/>
        <v>124576.76680000001</v>
      </c>
      <c r="AH142" s="35">
        <f t="shared" si="38"/>
        <v>0</v>
      </c>
      <c r="AI142" s="35">
        <f t="shared" si="38"/>
        <v>0</v>
      </c>
      <c r="AJ142" s="37">
        <f t="shared" si="39"/>
        <v>124576.76680000001</v>
      </c>
      <c r="AK142" s="35">
        <f t="shared" si="40"/>
        <v>360473.63679999998</v>
      </c>
      <c r="AL142" s="35">
        <f t="shared" si="40"/>
        <v>0</v>
      </c>
      <c r="AM142" s="35">
        <f t="shared" si="40"/>
        <v>0</v>
      </c>
      <c r="AN142" s="37">
        <f t="shared" si="41"/>
        <v>360473.63679999998</v>
      </c>
      <c r="AO142" s="38">
        <v>476758.36320000002</v>
      </c>
      <c r="AP142" s="38">
        <v>0</v>
      </c>
      <c r="AQ142" s="38">
        <v>0</v>
      </c>
      <c r="AR142" s="34">
        <v>476758.36320000002</v>
      </c>
      <c r="AS142" s="38">
        <f t="shared" si="42"/>
        <v>837232</v>
      </c>
      <c r="AT142" s="38">
        <f t="shared" si="42"/>
        <v>0</v>
      </c>
      <c r="AU142" s="38">
        <f t="shared" si="42"/>
        <v>0</v>
      </c>
      <c r="AV142" s="34">
        <f t="shared" si="43"/>
        <v>837232</v>
      </c>
    </row>
    <row r="143" spans="1:48">
      <c r="A143" s="31">
        <v>133</v>
      </c>
      <c r="B143" s="60" t="s">
        <v>296</v>
      </c>
      <c r="C143" s="61" t="s">
        <v>31</v>
      </c>
      <c r="D143" s="62" t="s">
        <v>297</v>
      </c>
      <c r="E143" s="63">
        <v>73768.3</v>
      </c>
      <c r="F143" s="63">
        <v>0</v>
      </c>
      <c r="G143" s="64">
        <v>0</v>
      </c>
      <c r="H143" s="37">
        <f t="shared" si="30"/>
        <v>73768.3</v>
      </c>
      <c r="I143" s="63">
        <v>112318.79</v>
      </c>
      <c r="J143" s="63">
        <v>0</v>
      </c>
      <c r="K143" s="64">
        <v>0</v>
      </c>
      <c r="L143" s="37">
        <f t="shared" si="31"/>
        <v>112318.79</v>
      </c>
      <c r="M143" s="63">
        <v>102099.85</v>
      </c>
      <c r="N143" s="63">
        <v>0</v>
      </c>
      <c r="O143" s="64">
        <v>0</v>
      </c>
      <c r="P143" s="37">
        <f t="shared" si="32"/>
        <v>102099.85</v>
      </c>
      <c r="Q143" s="35">
        <f t="shared" si="33"/>
        <v>288186.94</v>
      </c>
      <c r="R143" s="35">
        <f t="shared" si="33"/>
        <v>0</v>
      </c>
      <c r="S143" s="35">
        <f t="shared" si="33"/>
        <v>0</v>
      </c>
      <c r="T143" s="37">
        <f t="shared" si="34"/>
        <v>288186.94</v>
      </c>
      <c r="U143" s="35">
        <v>69510.89</v>
      </c>
      <c r="V143" s="35">
        <v>0</v>
      </c>
      <c r="W143" s="35">
        <v>0</v>
      </c>
      <c r="X143" s="37">
        <f t="shared" si="35"/>
        <v>69510.89</v>
      </c>
      <c r="Y143" s="35">
        <v>34002.120000000003</v>
      </c>
      <c r="Z143" s="35"/>
      <c r="AA143" s="35"/>
      <c r="AB143" s="37">
        <f t="shared" si="36"/>
        <v>34002.120000000003</v>
      </c>
      <c r="AC143" s="35">
        <v>139148.7984</v>
      </c>
      <c r="AD143" s="35">
        <v>0</v>
      </c>
      <c r="AE143" s="35">
        <v>0</v>
      </c>
      <c r="AF143" s="37">
        <f t="shared" si="37"/>
        <v>139148.7984</v>
      </c>
      <c r="AG143" s="35">
        <f t="shared" si="38"/>
        <v>242661.80840000001</v>
      </c>
      <c r="AH143" s="35">
        <f t="shared" si="38"/>
        <v>0</v>
      </c>
      <c r="AI143" s="35">
        <f t="shared" si="38"/>
        <v>0</v>
      </c>
      <c r="AJ143" s="37">
        <f t="shared" si="39"/>
        <v>242661.80840000001</v>
      </c>
      <c r="AK143" s="35">
        <f t="shared" si="40"/>
        <v>530848.74840000004</v>
      </c>
      <c r="AL143" s="35">
        <f t="shared" si="40"/>
        <v>0</v>
      </c>
      <c r="AM143" s="35">
        <f t="shared" si="40"/>
        <v>0</v>
      </c>
      <c r="AN143" s="37">
        <f t="shared" si="41"/>
        <v>530848.74840000004</v>
      </c>
      <c r="AO143" s="38">
        <v>730531.19160000002</v>
      </c>
      <c r="AP143" s="38">
        <v>0</v>
      </c>
      <c r="AQ143" s="38">
        <v>0</v>
      </c>
      <c r="AR143" s="34">
        <v>730531.19160000002</v>
      </c>
      <c r="AS143" s="38">
        <f t="shared" si="42"/>
        <v>1261379.94</v>
      </c>
      <c r="AT143" s="38">
        <f t="shared" si="42"/>
        <v>0</v>
      </c>
      <c r="AU143" s="38">
        <f t="shared" si="42"/>
        <v>0</v>
      </c>
      <c r="AV143" s="34">
        <f t="shared" si="43"/>
        <v>1261379.94</v>
      </c>
    </row>
    <row r="144" spans="1:48">
      <c r="A144" s="31">
        <v>134</v>
      </c>
      <c r="B144" s="60" t="s">
        <v>298</v>
      </c>
      <c r="C144" s="61" t="s">
        <v>52</v>
      </c>
      <c r="D144" s="62" t="s">
        <v>299</v>
      </c>
      <c r="E144" s="63">
        <v>50988.01</v>
      </c>
      <c r="F144" s="63">
        <v>7440</v>
      </c>
      <c r="G144" s="64"/>
      <c r="H144" s="37">
        <f t="shared" si="30"/>
        <v>58428.01</v>
      </c>
      <c r="I144" s="63">
        <v>54049.98</v>
      </c>
      <c r="J144" s="63">
        <v>8480</v>
      </c>
      <c r="K144" s="64"/>
      <c r="L144" s="37">
        <f t="shared" si="31"/>
        <v>62529.98</v>
      </c>
      <c r="M144" s="63">
        <v>43040.49</v>
      </c>
      <c r="N144" s="63">
        <v>7400</v>
      </c>
      <c r="O144" s="64"/>
      <c r="P144" s="37">
        <f t="shared" si="32"/>
        <v>50440.49</v>
      </c>
      <c r="Q144" s="35">
        <f t="shared" si="33"/>
        <v>148078.48000000001</v>
      </c>
      <c r="R144" s="35">
        <f t="shared" si="33"/>
        <v>23320</v>
      </c>
      <c r="S144" s="35">
        <f t="shared" si="33"/>
        <v>0</v>
      </c>
      <c r="T144" s="37">
        <f t="shared" si="34"/>
        <v>171398.48</v>
      </c>
      <c r="U144" s="35">
        <v>33507.769999999997</v>
      </c>
      <c r="V144" s="35">
        <v>2730</v>
      </c>
      <c r="W144" s="35"/>
      <c r="X144" s="37">
        <f t="shared" si="35"/>
        <v>36237.769999999997</v>
      </c>
      <c r="Y144" s="35">
        <v>50115.68</v>
      </c>
      <c r="Z144" s="35">
        <v>2880</v>
      </c>
      <c r="AA144" s="35">
        <v>0</v>
      </c>
      <c r="AB144" s="37">
        <f t="shared" si="36"/>
        <v>52995.68</v>
      </c>
      <c r="AC144" s="35">
        <v>55422.529600000002</v>
      </c>
      <c r="AD144" s="35">
        <v>7918.2287999999999</v>
      </c>
      <c r="AE144" s="35">
        <v>0</v>
      </c>
      <c r="AF144" s="37">
        <f t="shared" si="37"/>
        <v>63340.758399999999</v>
      </c>
      <c r="AG144" s="35">
        <f t="shared" si="38"/>
        <v>139045.97959999999</v>
      </c>
      <c r="AH144" s="35">
        <f t="shared" si="38"/>
        <v>13528.228800000001</v>
      </c>
      <c r="AI144" s="35">
        <f t="shared" si="38"/>
        <v>0</v>
      </c>
      <c r="AJ144" s="37">
        <f t="shared" si="39"/>
        <v>152574.2084</v>
      </c>
      <c r="AK144" s="35">
        <f t="shared" si="40"/>
        <v>287124.4596</v>
      </c>
      <c r="AL144" s="35">
        <f t="shared" si="40"/>
        <v>36848.228799999997</v>
      </c>
      <c r="AM144" s="35">
        <f t="shared" si="40"/>
        <v>0</v>
      </c>
      <c r="AN144" s="37">
        <f t="shared" si="41"/>
        <v>323972.68839999998</v>
      </c>
      <c r="AO144" s="38">
        <v>290968.28040000005</v>
      </c>
      <c r="AP144" s="38">
        <v>41570.701199999996</v>
      </c>
      <c r="AQ144" s="38">
        <v>0</v>
      </c>
      <c r="AR144" s="34">
        <v>332538.98160000006</v>
      </c>
      <c r="AS144" s="38">
        <f t="shared" si="42"/>
        <v>578092.74</v>
      </c>
      <c r="AT144" s="38">
        <f t="shared" si="42"/>
        <v>78418.929999999993</v>
      </c>
      <c r="AU144" s="38">
        <f t="shared" si="42"/>
        <v>0</v>
      </c>
      <c r="AV144" s="34">
        <f t="shared" si="43"/>
        <v>656511.66999999993</v>
      </c>
    </row>
    <row r="145" spans="1:48">
      <c r="A145" s="31">
        <v>135</v>
      </c>
      <c r="B145" s="60" t="s">
        <v>300</v>
      </c>
      <c r="C145" s="61" t="s">
        <v>31</v>
      </c>
      <c r="D145" s="34" t="s">
        <v>301</v>
      </c>
      <c r="E145" s="35">
        <v>74098.289999999994</v>
      </c>
      <c r="F145" s="35">
        <v>0</v>
      </c>
      <c r="G145" s="36">
        <v>0</v>
      </c>
      <c r="H145" s="37">
        <f t="shared" si="30"/>
        <v>74098.289999999994</v>
      </c>
      <c r="I145" s="35">
        <v>97964.47</v>
      </c>
      <c r="J145" s="35">
        <v>0</v>
      </c>
      <c r="K145" s="36">
        <v>0</v>
      </c>
      <c r="L145" s="37">
        <f t="shared" si="31"/>
        <v>97964.47</v>
      </c>
      <c r="M145" s="35">
        <v>51000.89</v>
      </c>
      <c r="N145" s="35"/>
      <c r="O145" s="36"/>
      <c r="P145" s="37">
        <f t="shared" si="32"/>
        <v>51000.89</v>
      </c>
      <c r="Q145" s="35">
        <f t="shared" si="33"/>
        <v>223063.65000000002</v>
      </c>
      <c r="R145" s="35">
        <f t="shared" si="33"/>
        <v>0</v>
      </c>
      <c r="S145" s="35">
        <f t="shared" si="33"/>
        <v>0</v>
      </c>
      <c r="T145" s="37">
        <f t="shared" si="34"/>
        <v>223063.65000000002</v>
      </c>
      <c r="U145" s="35">
        <v>17006.11</v>
      </c>
      <c r="V145" s="35">
        <v>0</v>
      </c>
      <c r="W145" s="35">
        <v>0</v>
      </c>
      <c r="X145" s="37">
        <f t="shared" si="35"/>
        <v>17006.11</v>
      </c>
      <c r="Y145" s="35">
        <v>7097</v>
      </c>
      <c r="Z145" s="35">
        <v>0</v>
      </c>
      <c r="AA145" s="35">
        <v>0</v>
      </c>
      <c r="AB145" s="37">
        <f t="shared" si="36"/>
        <v>7097</v>
      </c>
      <c r="AC145" s="35">
        <v>103310.3792</v>
      </c>
      <c r="AD145" s="35">
        <v>0</v>
      </c>
      <c r="AE145" s="35">
        <v>0</v>
      </c>
      <c r="AF145" s="37">
        <f t="shared" si="37"/>
        <v>103310.3792</v>
      </c>
      <c r="AG145" s="35">
        <f t="shared" si="38"/>
        <v>127413.4892</v>
      </c>
      <c r="AH145" s="35">
        <f t="shared" si="38"/>
        <v>0</v>
      </c>
      <c r="AI145" s="35">
        <f t="shared" si="38"/>
        <v>0</v>
      </c>
      <c r="AJ145" s="37">
        <f t="shared" si="39"/>
        <v>127413.4892</v>
      </c>
      <c r="AK145" s="35">
        <f t="shared" si="40"/>
        <v>350477.13920000003</v>
      </c>
      <c r="AL145" s="35">
        <f t="shared" si="40"/>
        <v>0</v>
      </c>
      <c r="AM145" s="35">
        <f t="shared" si="40"/>
        <v>0</v>
      </c>
      <c r="AN145" s="37">
        <f t="shared" si="41"/>
        <v>350477.13920000003</v>
      </c>
      <c r="AO145" s="38">
        <v>542379.49080000003</v>
      </c>
      <c r="AP145" s="38">
        <v>0</v>
      </c>
      <c r="AQ145" s="38">
        <v>0</v>
      </c>
      <c r="AR145" s="34">
        <v>542379.49080000003</v>
      </c>
      <c r="AS145" s="38">
        <f t="shared" si="42"/>
        <v>892856.63000000012</v>
      </c>
      <c r="AT145" s="38">
        <f t="shared" si="42"/>
        <v>0</v>
      </c>
      <c r="AU145" s="38">
        <f t="shared" si="42"/>
        <v>0</v>
      </c>
      <c r="AV145" s="34">
        <f t="shared" si="43"/>
        <v>892856.63000000012</v>
      </c>
    </row>
    <row r="146" spans="1:48">
      <c r="A146" s="31">
        <v>136</v>
      </c>
      <c r="B146" s="60" t="s">
        <v>302</v>
      </c>
      <c r="C146" s="61" t="s">
        <v>303</v>
      </c>
      <c r="D146" s="34" t="s">
        <v>304</v>
      </c>
      <c r="E146" s="35">
        <v>239053.19</v>
      </c>
      <c r="F146" s="35">
        <v>5000</v>
      </c>
      <c r="G146" s="36">
        <v>0</v>
      </c>
      <c r="H146" s="37">
        <f t="shared" si="30"/>
        <v>244053.19</v>
      </c>
      <c r="I146" s="35">
        <v>257198.29</v>
      </c>
      <c r="J146" s="35">
        <v>5000</v>
      </c>
      <c r="K146" s="36">
        <v>0</v>
      </c>
      <c r="L146" s="37">
        <f t="shared" si="31"/>
        <v>262198.29000000004</v>
      </c>
      <c r="M146" s="35">
        <v>186056.68</v>
      </c>
      <c r="N146" s="35">
        <v>4640</v>
      </c>
      <c r="O146" s="36"/>
      <c r="P146" s="37">
        <f t="shared" si="32"/>
        <v>190696.68</v>
      </c>
      <c r="Q146" s="35">
        <f t="shared" si="33"/>
        <v>682308.15999999992</v>
      </c>
      <c r="R146" s="35">
        <f t="shared" si="33"/>
        <v>14640</v>
      </c>
      <c r="S146" s="35">
        <f t="shared" si="33"/>
        <v>0</v>
      </c>
      <c r="T146" s="37">
        <f t="shared" si="34"/>
        <v>696948.15999999992</v>
      </c>
      <c r="U146" s="35">
        <v>35074.47</v>
      </c>
      <c r="V146" s="35">
        <v>480</v>
      </c>
      <c r="W146" s="35">
        <v>0</v>
      </c>
      <c r="X146" s="37">
        <f t="shared" si="35"/>
        <v>35554.47</v>
      </c>
      <c r="Y146" s="35">
        <v>123791.39</v>
      </c>
      <c r="Z146" s="35">
        <v>2560</v>
      </c>
      <c r="AA146" s="35">
        <v>0</v>
      </c>
      <c r="AB146" s="37">
        <f t="shared" si="36"/>
        <v>126351.39</v>
      </c>
      <c r="AC146" s="35">
        <v>252798.4816</v>
      </c>
      <c r="AD146" s="35">
        <v>5356.9312</v>
      </c>
      <c r="AE146" s="35">
        <v>0</v>
      </c>
      <c r="AF146" s="37">
        <f t="shared" si="37"/>
        <v>258155.41279999999</v>
      </c>
      <c r="AG146" s="35">
        <f t="shared" si="38"/>
        <v>411664.34159999999</v>
      </c>
      <c r="AH146" s="35">
        <f t="shared" si="38"/>
        <v>8396.9311999999991</v>
      </c>
      <c r="AI146" s="35">
        <f t="shared" si="38"/>
        <v>0</v>
      </c>
      <c r="AJ146" s="37">
        <f t="shared" si="39"/>
        <v>420061.27279999998</v>
      </c>
      <c r="AK146" s="35">
        <f t="shared" si="40"/>
        <v>1093972.5015999998</v>
      </c>
      <c r="AL146" s="35">
        <f t="shared" si="40"/>
        <v>23036.931199999999</v>
      </c>
      <c r="AM146" s="35">
        <f t="shared" si="40"/>
        <v>0</v>
      </c>
      <c r="AN146" s="37">
        <f t="shared" si="41"/>
        <v>1117009.4327999998</v>
      </c>
      <c r="AO146" s="38">
        <v>1327192.0284000002</v>
      </c>
      <c r="AP146" s="38">
        <v>28123.888799999997</v>
      </c>
      <c r="AQ146" s="38">
        <v>0</v>
      </c>
      <c r="AR146" s="34">
        <v>1355315.9172000003</v>
      </c>
      <c r="AS146" s="38">
        <f t="shared" si="42"/>
        <v>2421164.5300000003</v>
      </c>
      <c r="AT146" s="38">
        <f t="shared" si="42"/>
        <v>51160.819999999992</v>
      </c>
      <c r="AU146" s="38">
        <f t="shared" si="42"/>
        <v>0</v>
      </c>
      <c r="AV146" s="34">
        <f t="shared" si="43"/>
        <v>2472325.35</v>
      </c>
    </row>
    <row r="147" spans="1:48">
      <c r="A147" s="31">
        <v>137</v>
      </c>
      <c r="B147" s="60" t="s">
        <v>305</v>
      </c>
      <c r="C147" s="61" t="s">
        <v>31</v>
      </c>
      <c r="D147" s="34" t="s">
        <v>306</v>
      </c>
      <c r="E147" s="35">
        <v>402519.53</v>
      </c>
      <c r="F147" s="35">
        <v>0</v>
      </c>
      <c r="G147" s="36">
        <v>0</v>
      </c>
      <c r="H147" s="37">
        <f t="shared" si="30"/>
        <v>402519.53</v>
      </c>
      <c r="I147" s="35">
        <v>433344.23</v>
      </c>
      <c r="J147" s="35">
        <v>0</v>
      </c>
      <c r="K147" s="36">
        <v>0</v>
      </c>
      <c r="L147" s="37">
        <f t="shared" si="31"/>
        <v>433344.23</v>
      </c>
      <c r="M147" s="35">
        <v>342909.33</v>
      </c>
      <c r="N147" s="35">
        <v>0</v>
      </c>
      <c r="O147" s="36">
        <v>0</v>
      </c>
      <c r="P147" s="37">
        <f t="shared" si="32"/>
        <v>342909.33</v>
      </c>
      <c r="Q147" s="35">
        <f t="shared" si="33"/>
        <v>1178773.0900000001</v>
      </c>
      <c r="R147" s="35">
        <f t="shared" si="33"/>
        <v>0</v>
      </c>
      <c r="S147" s="35">
        <f t="shared" si="33"/>
        <v>0</v>
      </c>
      <c r="T147" s="37">
        <f t="shared" si="34"/>
        <v>1178773.0900000001</v>
      </c>
      <c r="U147" s="35">
        <v>306477.81</v>
      </c>
      <c r="V147" s="35">
        <v>0</v>
      </c>
      <c r="W147" s="35">
        <v>0</v>
      </c>
      <c r="X147" s="37">
        <f t="shared" si="35"/>
        <v>306477.81</v>
      </c>
      <c r="Y147" s="35">
        <v>406622.5</v>
      </c>
      <c r="Z147" s="35"/>
      <c r="AA147" s="35"/>
      <c r="AB147" s="37">
        <f t="shared" si="36"/>
        <v>406622.5</v>
      </c>
      <c r="AC147" s="35">
        <v>542898.15989709646</v>
      </c>
      <c r="AD147" s="35">
        <v>0</v>
      </c>
      <c r="AE147" s="35">
        <v>0</v>
      </c>
      <c r="AF147" s="37">
        <f t="shared" si="37"/>
        <v>542898.15989709646</v>
      </c>
      <c r="AG147" s="35">
        <f t="shared" si="38"/>
        <v>1255998.4698970965</v>
      </c>
      <c r="AH147" s="35">
        <f t="shared" si="38"/>
        <v>0</v>
      </c>
      <c r="AI147" s="35">
        <f t="shared" si="38"/>
        <v>0</v>
      </c>
      <c r="AJ147" s="37">
        <f t="shared" si="39"/>
        <v>1255998.4698970965</v>
      </c>
      <c r="AK147" s="35">
        <f t="shared" si="40"/>
        <v>2434771.5598970968</v>
      </c>
      <c r="AL147" s="35">
        <f t="shared" si="40"/>
        <v>0</v>
      </c>
      <c r="AM147" s="35">
        <f t="shared" si="40"/>
        <v>0</v>
      </c>
      <c r="AN147" s="37">
        <f t="shared" si="41"/>
        <v>2434771.5598970968</v>
      </c>
      <c r="AO147" s="38">
        <v>2214785.7732000002</v>
      </c>
      <c r="AP147" s="38">
        <v>0</v>
      </c>
      <c r="AQ147" s="38">
        <v>0</v>
      </c>
      <c r="AR147" s="34">
        <v>2214785.7732000002</v>
      </c>
      <c r="AS147" s="38">
        <f t="shared" si="42"/>
        <v>4649557.3330970965</v>
      </c>
      <c r="AT147" s="38">
        <f t="shared" si="42"/>
        <v>0</v>
      </c>
      <c r="AU147" s="38">
        <f t="shared" si="42"/>
        <v>0</v>
      </c>
      <c r="AV147" s="34">
        <f t="shared" si="43"/>
        <v>4649557.3330970965</v>
      </c>
    </row>
    <row r="148" spans="1:48">
      <c r="A148" s="31">
        <v>138</v>
      </c>
      <c r="B148" s="60" t="s">
        <v>307</v>
      </c>
      <c r="C148" s="61" t="s">
        <v>31</v>
      </c>
      <c r="D148" s="34" t="s">
        <v>308</v>
      </c>
      <c r="E148" s="35">
        <v>49323.77</v>
      </c>
      <c r="F148" s="35"/>
      <c r="G148" s="36"/>
      <c r="H148" s="37">
        <f t="shared" si="30"/>
        <v>49323.77</v>
      </c>
      <c r="I148" s="35">
        <v>58698.48</v>
      </c>
      <c r="J148" s="35"/>
      <c r="K148" s="36"/>
      <c r="L148" s="37">
        <f t="shared" si="31"/>
        <v>58698.48</v>
      </c>
      <c r="M148" s="35">
        <v>57277.7</v>
      </c>
      <c r="N148" s="35"/>
      <c r="O148" s="36"/>
      <c r="P148" s="37">
        <f t="shared" si="32"/>
        <v>57277.7</v>
      </c>
      <c r="Q148" s="35">
        <f t="shared" si="33"/>
        <v>165299.95000000001</v>
      </c>
      <c r="R148" s="35">
        <f t="shared" si="33"/>
        <v>0</v>
      </c>
      <c r="S148" s="35">
        <f t="shared" si="33"/>
        <v>0</v>
      </c>
      <c r="T148" s="37">
        <f t="shared" si="34"/>
        <v>165299.95000000001</v>
      </c>
      <c r="U148" s="35">
        <v>19042.62</v>
      </c>
      <c r="V148" s="35"/>
      <c r="W148" s="35"/>
      <c r="X148" s="37">
        <f t="shared" si="35"/>
        <v>19042.62</v>
      </c>
      <c r="Y148" s="35">
        <v>33438.17</v>
      </c>
      <c r="Z148" s="35">
        <v>0</v>
      </c>
      <c r="AA148" s="35">
        <v>0</v>
      </c>
      <c r="AB148" s="37">
        <f t="shared" si="36"/>
        <v>33438.17</v>
      </c>
      <c r="AC148" s="35">
        <v>61963.318399999996</v>
      </c>
      <c r="AD148" s="35">
        <v>0</v>
      </c>
      <c r="AE148" s="35">
        <v>0</v>
      </c>
      <c r="AF148" s="37">
        <f t="shared" si="37"/>
        <v>61963.318399999996</v>
      </c>
      <c r="AG148" s="35">
        <f t="shared" si="38"/>
        <v>114444.1084</v>
      </c>
      <c r="AH148" s="35">
        <f t="shared" si="38"/>
        <v>0</v>
      </c>
      <c r="AI148" s="35">
        <f t="shared" si="38"/>
        <v>0</v>
      </c>
      <c r="AJ148" s="37">
        <f t="shared" si="39"/>
        <v>114444.1084</v>
      </c>
      <c r="AK148" s="35">
        <f t="shared" si="40"/>
        <v>279744.05839999998</v>
      </c>
      <c r="AL148" s="35">
        <f t="shared" si="40"/>
        <v>0</v>
      </c>
      <c r="AM148" s="35">
        <f t="shared" si="40"/>
        <v>0</v>
      </c>
      <c r="AN148" s="37">
        <f t="shared" si="41"/>
        <v>279744.05839999998</v>
      </c>
      <c r="AO148" s="38">
        <v>325307.4216</v>
      </c>
      <c r="AP148" s="38">
        <v>0</v>
      </c>
      <c r="AQ148" s="38">
        <v>0</v>
      </c>
      <c r="AR148" s="34">
        <v>325307.4216</v>
      </c>
      <c r="AS148" s="38">
        <f t="shared" si="42"/>
        <v>605051.48</v>
      </c>
      <c r="AT148" s="38">
        <f t="shared" si="42"/>
        <v>0</v>
      </c>
      <c r="AU148" s="38">
        <f t="shared" si="42"/>
        <v>0</v>
      </c>
      <c r="AV148" s="34">
        <f t="shared" si="43"/>
        <v>605051.48</v>
      </c>
    </row>
    <row r="149" spans="1:48">
      <c r="A149" s="31">
        <v>139</v>
      </c>
      <c r="B149" s="60" t="s">
        <v>309</v>
      </c>
      <c r="C149" s="61" t="s">
        <v>31</v>
      </c>
      <c r="D149" s="34" t="s">
        <v>310</v>
      </c>
      <c r="E149" s="35">
        <v>87084.38</v>
      </c>
      <c r="F149" s="35"/>
      <c r="G149" s="36"/>
      <c r="H149" s="37">
        <f t="shared" si="30"/>
        <v>87084.38</v>
      </c>
      <c r="I149" s="35">
        <v>87368.26</v>
      </c>
      <c r="J149" s="35"/>
      <c r="K149" s="36"/>
      <c r="L149" s="37">
        <f t="shared" si="31"/>
        <v>87368.26</v>
      </c>
      <c r="M149" s="35">
        <v>88666.38</v>
      </c>
      <c r="N149" s="35"/>
      <c r="O149" s="36"/>
      <c r="P149" s="37">
        <f t="shared" si="32"/>
        <v>88666.38</v>
      </c>
      <c r="Q149" s="35">
        <f t="shared" si="33"/>
        <v>263119.02</v>
      </c>
      <c r="R149" s="35">
        <f t="shared" si="33"/>
        <v>0</v>
      </c>
      <c r="S149" s="35">
        <f t="shared" si="33"/>
        <v>0</v>
      </c>
      <c r="T149" s="37">
        <f t="shared" si="34"/>
        <v>263119.02</v>
      </c>
      <c r="U149" s="35">
        <v>50749.8</v>
      </c>
      <c r="V149" s="35"/>
      <c r="W149" s="35"/>
      <c r="X149" s="37">
        <f t="shared" si="35"/>
        <v>50749.8</v>
      </c>
      <c r="Y149" s="35">
        <v>89469.34</v>
      </c>
      <c r="Z149" s="35">
        <v>0</v>
      </c>
      <c r="AA149" s="35">
        <v>0</v>
      </c>
      <c r="AB149" s="37">
        <f t="shared" si="36"/>
        <v>89469.34</v>
      </c>
      <c r="AC149" s="35">
        <v>116234.25373618776</v>
      </c>
      <c r="AD149" s="35">
        <v>0</v>
      </c>
      <c r="AE149" s="35">
        <v>0</v>
      </c>
      <c r="AF149" s="37">
        <f t="shared" si="37"/>
        <v>116234.25373618776</v>
      </c>
      <c r="AG149" s="35">
        <f t="shared" si="38"/>
        <v>256453.39373618778</v>
      </c>
      <c r="AH149" s="35">
        <f t="shared" si="38"/>
        <v>0</v>
      </c>
      <c r="AI149" s="35">
        <f t="shared" si="38"/>
        <v>0</v>
      </c>
      <c r="AJ149" s="37">
        <f t="shared" si="39"/>
        <v>256453.39373618778</v>
      </c>
      <c r="AK149" s="35">
        <f t="shared" si="40"/>
        <v>519572.41373618779</v>
      </c>
      <c r="AL149" s="35">
        <f t="shared" si="40"/>
        <v>0</v>
      </c>
      <c r="AM149" s="35">
        <f t="shared" si="40"/>
        <v>0</v>
      </c>
      <c r="AN149" s="37">
        <f t="shared" si="41"/>
        <v>519572.41373618779</v>
      </c>
      <c r="AO149" s="38">
        <v>487345.00080000004</v>
      </c>
      <c r="AP149" s="38">
        <v>0</v>
      </c>
      <c r="AQ149" s="38">
        <v>0</v>
      </c>
      <c r="AR149" s="34">
        <v>487345.00080000004</v>
      </c>
      <c r="AS149" s="38">
        <f t="shared" si="42"/>
        <v>1006917.4145361879</v>
      </c>
      <c r="AT149" s="38">
        <f t="shared" si="42"/>
        <v>0</v>
      </c>
      <c r="AU149" s="38">
        <f t="shared" si="42"/>
        <v>0</v>
      </c>
      <c r="AV149" s="34">
        <f t="shared" si="43"/>
        <v>1006917.4145361879</v>
      </c>
    </row>
    <row r="150" spans="1:48">
      <c r="A150" s="31">
        <v>140</v>
      </c>
      <c r="B150" s="60" t="s">
        <v>311</v>
      </c>
      <c r="C150" s="61" t="s">
        <v>31</v>
      </c>
      <c r="D150" s="34" t="s">
        <v>312</v>
      </c>
      <c r="E150" s="35">
        <v>15032.85</v>
      </c>
      <c r="F150" s="35"/>
      <c r="G150" s="36"/>
      <c r="H150" s="37">
        <f t="shared" si="30"/>
        <v>15032.85</v>
      </c>
      <c r="I150" s="35">
        <v>23947.47</v>
      </c>
      <c r="J150" s="35"/>
      <c r="K150" s="36"/>
      <c r="L150" s="37">
        <f t="shared" si="31"/>
        <v>23947.47</v>
      </c>
      <c r="M150" s="35">
        <v>25350.75</v>
      </c>
      <c r="N150" s="35"/>
      <c r="O150" s="36"/>
      <c r="P150" s="37">
        <f t="shared" si="32"/>
        <v>25350.75</v>
      </c>
      <c r="Q150" s="35">
        <f t="shared" si="33"/>
        <v>64331.07</v>
      </c>
      <c r="R150" s="35">
        <f t="shared" si="33"/>
        <v>0</v>
      </c>
      <c r="S150" s="35">
        <f t="shared" si="33"/>
        <v>0</v>
      </c>
      <c r="T150" s="37">
        <f t="shared" si="34"/>
        <v>64331.07</v>
      </c>
      <c r="U150" s="35">
        <v>10408.219999999999</v>
      </c>
      <c r="V150" s="35"/>
      <c r="W150" s="35"/>
      <c r="X150" s="37">
        <f t="shared" si="35"/>
        <v>10408.219999999999</v>
      </c>
      <c r="Y150" s="35">
        <v>20516.740000000002</v>
      </c>
      <c r="Z150" s="35"/>
      <c r="AA150" s="35"/>
      <c r="AB150" s="37">
        <f t="shared" si="36"/>
        <v>20516.740000000002</v>
      </c>
      <c r="AC150" s="35">
        <v>52797.115200000007</v>
      </c>
      <c r="AD150" s="35">
        <v>0</v>
      </c>
      <c r="AE150" s="35">
        <v>0</v>
      </c>
      <c r="AF150" s="37">
        <f t="shared" si="37"/>
        <v>52797.115200000007</v>
      </c>
      <c r="AG150" s="35">
        <f t="shared" si="38"/>
        <v>83722.075200000007</v>
      </c>
      <c r="AH150" s="35">
        <f t="shared" si="38"/>
        <v>0</v>
      </c>
      <c r="AI150" s="35">
        <f t="shared" si="38"/>
        <v>0</v>
      </c>
      <c r="AJ150" s="37">
        <f t="shared" si="39"/>
        <v>83722.075200000007</v>
      </c>
      <c r="AK150" s="35">
        <f t="shared" si="40"/>
        <v>148053.1452</v>
      </c>
      <c r="AL150" s="35">
        <f t="shared" si="40"/>
        <v>0</v>
      </c>
      <c r="AM150" s="35">
        <f t="shared" si="40"/>
        <v>0</v>
      </c>
      <c r="AN150" s="37">
        <f t="shared" si="41"/>
        <v>148053.1452</v>
      </c>
      <c r="AO150" s="38">
        <v>277184.85480000003</v>
      </c>
      <c r="AP150" s="38">
        <v>0</v>
      </c>
      <c r="AQ150" s="38">
        <v>0</v>
      </c>
      <c r="AR150" s="34">
        <v>277184.85480000003</v>
      </c>
      <c r="AS150" s="38">
        <f t="shared" si="42"/>
        <v>425238</v>
      </c>
      <c r="AT150" s="38">
        <f t="shared" si="42"/>
        <v>0</v>
      </c>
      <c r="AU150" s="38">
        <f t="shared" si="42"/>
        <v>0</v>
      </c>
      <c r="AV150" s="34">
        <f t="shared" si="43"/>
        <v>425238</v>
      </c>
    </row>
    <row r="151" spans="1:48" ht="33">
      <c r="A151" s="31">
        <v>141</v>
      </c>
      <c r="B151" s="60" t="s">
        <v>313</v>
      </c>
      <c r="C151" s="61" t="s">
        <v>31</v>
      </c>
      <c r="D151" s="34" t="s">
        <v>314</v>
      </c>
      <c r="E151" s="35">
        <v>64475.43</v>
      </c>
      <c r="F151" s="35">
        <v>0</v>
      </c>
      <c r="G151" s="36">
        <v>0</v>
      </c>
      <c r="H151" s="37">
        <f t="shared" si="30"/>
        <v>64475.43</v>
      </c>
      <c r="I151" s="35">
        <v>68783.570000000007</v>
      </c>
      <c r="J151" s="35"/>
      <c r="K151" s="36"/>
      <c r="L151" s="37">
        <f t="shared" si="31"/>
        <v>68783.570000000007</v>
      </c>
      <c r="M151" s="35">
        <v>65620.03</v>
      </c>
      <c r="N151" s="35"/>
      <c r="O151" s="36"/>
      <c r="P151" s="37">
        <f t="shared" si="32"/>
        <v>65620.03</v>
      </c>
      <c r="Q151" s="35">
        <f t="shared" si="33"/>
        <v>198879.03</v>
      </c>
      <c r="R151" s="35">
        <f t="shared" si="33"/>
        <v>0</v>
      </c>
      <c r="S151" s="35">
        <f t="shared" si="33"/>
        <v>0</v>
      </c>
      <c r="T151" s="37">
        <f t="shared" si="34"/>
        <v>198879.03</v>
      </c>
      <c r="U151" s="35">
        <v>11672.53</v>
      </c>
      <c r="V151" s="35">
        <v>0</v>
      </c>
      <c r="W151" s="35">
        <v>0</v>
      </c>
      <c r="X151" s="37">
        <f t="shared" si="35"/>
        <v>11672.53</v>
      </c>
      <c r="Y151" s="35">
        <v>41040.33</v>
      </c>
      <c r="Z151" s="35"/>
      <c r="AA151" s="35"/>
      <c r="AB151" s="37">
        <f t="shared" si="36"/>
        <v>41040.33</v>
      </c>
      <c r="AC151" s="35">
        <v>68528.180800000002</v>
      </c>
      <c r="AD151" s="35">
        <v>0</v>
      </c>
      <c r="AE151" s="35">
        <v>0</v>
      </c>
      <c r="AF151" s="37">
        <f t="shared" si="37"/>
        <v>68528.180800000002</v>
      </c>
      <c r="AG151" s="35">
        <f t="shared" si="38"/>
        <v>121241.0408</v>
      </c>
      <c r="AH151" s="35">
        <f t="shared" si="38"/>
        <v>0</v>
      </c>
      <c r="AI151" s="35">
        <f t="shared" si="38"/>
        <v>0</v>
      </c>
      <c r="AJ151" s="37">
        <f t="shared" si="39"/>
        <v>121241.0408</v>
      </c>
      <c r="AK151" s="35">
        <f t="shared" si="40"/>
        <v>320120.07079999999</v>
      </c>
      <c r="AL151" s="35">
        <f t="shared" si="40"/>
        <v>0</v>
      </c>
      <c r="AM151" s="35">
        <f t="shared" si="40"/>
        <v>0</v>
      </c>
      <c r="AN151" s="37">
        <f t="shared" si="41"/>
        <v>320120.07079999999</v>
      </c>
      <c r="AO151" s="38">
        <v>359772.94920000003</v>
      </c>
      <c r="AP151" s="38">
        <v>0</v>
      </c>
      <c r="AQ151" s="38">
        <v>0</v>
      </c>
      <c r="AR151" s="34">
        <v>359772.94920000003</v>
      </c>
      <c r="AS151" s="38">
        <f t="shared" si="42"/>
        <v>679893.02</v>
      </c>
      <c r="AT151" s="38">
        <f t="shared" si="42"/>
        <v>0</v>
      </c>
      <c r="AU151" s="38">
        <f t="shared" si="42"/>
        <v>0</v>
      </c>
      <c r="AV151" s="34">
        <f t="shared" si="43"/>
        <v>679893.02</v>
      </c>
    </row>
    <row r="152" spans="1:48">
      <c r="A152" s="31">
        <v>142</v>
      </c>
      <c r="B152" s="60" t="s">
        <v>315</v>
      </c>
      <c r="C152" s="61" t="s">
        <v>46</v>
      </c>
      <c r="D152" s="34" t="s">
        <v>316</v>
      </c>
      <c r="E152" s="35">
        <v>0</v>
      </c>
      <c r="F152" s="35">
        <v>0</v>
      </c>
      <c r="G152" s="36">
        <v>111980</v>
      </c>
      <c r="H152" s="37">
        <f t="shared" si="30"/>
        <v>111980</v>
      </c>
      <c r="I152" s="35">
        <v>0</v>
      </c>
      <c r="J152" s="35">
        <v>0</v>
      </c>
      <c r="K152" s="36">
        <v>111950</v>
      </c>
      <c r="L152" s="37">
        <f t="shared" si="31"/>
        <v>111950</v>
      </c>
      <c r="M152" s="35">
        <v>0</v>
      </c>
      <c r="N152" s="35">
        <v>0</v>
      </c>
      <c r="O152" s="36">
        <v>111950</v>
      </c>
      <c r="P152" s="37">
        <f t="shared" si="32"/>
        <v>111950</v>
      </c>
      <c r="Q152" s="35">
        <f t="shared" si="33"/>
        <v>0</v>
      </c>
      <c r="R152" s="35">
        <f t="shared" si="33"/>
        <v>0</v>
      </c>
      <c r="S152" s="35">
        <f t="shared" si="33"/>
        <v>335880</v>
      </c>
      <c r="T152" s="37">
        <f t="shared" si="34"/>
        <v>335880</v>
      </c>
      <c r="U152" s="35">
        <v>0</v>
      </c>
      <c r="V152" s="35">
        <v>0</v>
      </c>
      <c r="W152" s="35">
        <v>120180</v>
      </c>
      <c r="X152" s="37">
        <f t="shared" si="35"/>
        <v>120180</v>
      </c>
      <c r="Y152" s="35"/>
      <c r="Z152" s="35"/>
      <c r="AA152" s="35">
        <v>77250</v>
      </c>
      <c r="AB152" s="37">
        <f t="shared" si="36"/>
        <v>77250</v>
      </c>
      <c r="AC152" s="35">
        <v>0</v>
      </c>
      <c r="AD152" s="35">
        <v>0</v>
      </c>
      <c r="AE152" s="35">
        <v>102641.02880000001</v>
      </c>
      <c r="AF152" s="37">
        <f t="shared" si="37"/>
        <v>102641.02880000001</v>
      </c>
      <c r="AG152" s="35">
        <f t="shared" si="38"/>
        <v>0</v>
      </c>
      <c r="AH152" s="35">
        <f t="shared" si="38"/>
        <v>0</v>
      </c>
      <c r="AI152" s="35">
        <f t="shared" si="38"/>
        <v>300071.02880000003</v>
      </c>
      <c r="AJ152" s="37">
        <f t="shared" si="39"/>
        <v>300071.02880000003</v>
      </c>
      <c r="AK152" s="35">
        <f t="shared" si="40"/>
        <v>0</v>
      </c>
      <c r="AL152" s="35">
        <f t="shared" si="40"/>
        <v>0</v>
      </c>
      <c r="AM152" s="35">
        <f t="shared" si="40"/>
        <v>635951.02879999997</v>
      </c>
      <c r="AN152" s="37">
        <f t="shared" si="41"/>
        <v>635951.02879999997</v>
      </c>
      <c r="AO152" s="38">
        <v>0</v>
      </c>
      <c r="AP152" s="38">
        <v>0</v>
      </c>
      <c r="AQ152" s="38">
        <v>538865.40120000008</v>
      </c>
      <c r="AR152" s="34">
        <v>538865.40120000008</v>
      </c>
      <c r="AS152" s="38">
        <f t="shared" si="42"/>
        <v>0</v>
      </c>
      <c r="AT152" s="38">
        <f t="shared" si="42"/>
        <v>0</v>
      </c>
      <c r="AU152" s="38">
        <f t="shared" si="42"/>
        <v>1174816.4300000002</v>
      </c>
      <c r="AV152" s="34">
        <f t="shared" si="43"/>
        <v>1174816.4300000002</v>
      </c>
    </row>
    <row r="153" spans="1:48">
      <c r="A153" s="31">
        <v>143</v>
      </c>
      <c r="B153" s="60" t="s">
        <v>317</v>
      </c>
      <c r="C153" s="61" t="s">
        <v>46</v>
      </c>
      <c r="D153" s="34" t="s">
        <v>318</v>
      </c>
      <c r="E153" s="35">
        <v>0</v>
      </c>
      <c r="F153" s="35">
        <v>0</v>
      </c>
      <c r="G153" s="36">
        <v>134650</v>
      </c>
      <c r="H153" s="37">
        <f t="shared" si="30"/>
        <v>134650</v>
      </c>
      <c r="I153" s="35">
        <v>0</v>
      </c>
      <c r="J153" s="35">
        <v>0</v>
      </c>
      <c r="K153" s="36">
        <v>112350</v>
      </c>
      <c r="L153" s="37">
        <f t="shared" si="31"/>
        <v>112350</v>
      </c>
      <c r="M153" s="35"/>
      <c r="N153" s="35"/>
      <c r="O153" s="36">
        <v>126350</v>
      </c>
      <c r="P153" s="37">
        <f t="shared" si="32"/>
        <v>126350</v>
      </c>
      <c r="Q153" s="35">
        <f t="shared" si="33"/>
        <v>0</v>
      </c>
      <c r="R153" s="35">
        <f t="shared" si="33"/>
        <v>0</v>
      </c>
      <c r="S153" s="35">
        <f t="shared" si="33"/>
        <v>373350</v>
      </c>
      <c r="T153" s="37">
        <f t="shared" si="34"/>
        <v>373350</v>
      </c>
      <c r="U153" s="35">
        <v>0</v>
      </c>
      <c r="V153" s="35">
        <v>0</v>
      </c>
      <c r="W153" s="35">
        <v>131800</v>
      </c>
      <c r="X153" s="37">
        <f t="shared" si="35"/>
        <v>131800</v>
      </c>
      <c r="Y153" s="35">
        <v>0</v>
      </c>
      <c r="Z153" s="35">
        <v>0</v>
      </c>
      <c r="AA153" s="35">
        <v>133600</v>
      </c>
      <c r="AB153" s="37">
        <f t="shared" si="36"/>
        <v>133600</v>
      </c>
      <c r="AC153" s="35">
        <v>0</v>
      </c>
      <c r="AD153" s="35">
        <v>0</v>
      </c>
      <c r="AE153" s="35">
        <v>141951.95995470913</v>
      </c>
      <c r="AF153" s="37">
        <f t="shared" si="37"/>
        <v>141951.95995470913</v>
      </c>
      <c r="AG153" s="35">
        <f t="shared" si="38"/>
        <v>0</v>
      </c>
      <c r="AH153" s="35">
        <f t="shared" si="38"/>
        <v>0</v>
      </c>
      <c r="AI153" s="35">
        <f t="shared" si="38"/>
        <v>407351.95995470916</v>
      </c>
      <c r="AJ153" s="37">
        <f t="shared" si="39"/>
        <v>407351.95995470916</v>
      </c>
      <c r="AK153" s="35">
        <f t="shared" si="40"/>
        <v>0</v>
      </c>
      <c r="AL153" s="35">
        <f t="shared" si="40"/>
        <v>0</v>
      </c>
      <c r="AM153" s="35">
        <f t="shared" si="40"/>
        <v>780701.95995470916</v>
      </c>
      <c r="AN153" s="37">
        <f t="shared" si="41"/>
        <v>780701.95995470916</v>
      </c>
      <c r="AO153" s="38">
        <v>0</v>
      </c>
      <c r="AP153" s="38">
        <v>0</v>
      </c>
      <c r="AQ153" s="38">
        <v>662393.38199999998</v>
      </c>
      <c r="AR153" s="34">
        <v>662393.38199999998</v>
      </c>
      <c r="AS153" s="38">
        <f t="shared" si="42"/>
        <v>0</v>
      </c>
      <c r="AT153" s="38">
        <f t="shared" si="42"/>
        <v>0</v>
      </c>
      <c r="AU153" s="38">
        <f t="shared" si="42"/>
        <v>1443095.341954709</v>
      </c>
      <c r="AV153" s="34">
        <f t="shared" si="43"/>
        <v>1443095.341954709</v>
      </c>
    </row>
    <row r="154" spans="1:48">
      <c r="A154" s="31">
        <v>144</v>
      </c>
      <c r="B154" s="60" t="s">
        <v>319</v>
      </c>
      <c r="C154" s="61" t="s">
        <v>46</v>
      </c>
      <c r="D154" s="34" t="s">
        <v>320</v>
      </c>
      <c r="E154" s="35">
        <v>0</v>
      </c>
      <c r="F154" s="35">
        <v>0</v>
      </c>
      <c r="G154" s="36">
        <v>73000</v>
      </c>
      <c r="H154" s="37">
        <f t="shared" si="30"/>
        <v>73000</v>
      </c>
      <c r="I154" s="35">
        <v>0</v>
      </c>
      <c r="J154" s="35">
        <v>0</v>
      </c>
      <c r="K154" s="36">
        <v>74100</v>
      </c>
      <c r="L154" s="37">
        <f t="shared" si="31"/>
        <v>74100</v>
      </c>
      <c r="M154" s="35">
        <v>0</v>
      </c>
      <c r="N154" s="35">
        <v>0</v>
      </c>
      <c r="O154" s="36">
        <v>75250</v>
      </c>
      <c r="P154" s="37">
        <f t="shared" si="32"/>
        <v>75250</v>
      </c>
      <c r="Q154" s="35">
        <f t="shared" si="33"/>
        <v>0</v>
      </c>
      <c r="R154" s="35">
        <f t="shared" si="33"/>
        <v>0</v>
      </c>
      <c r="S154" s="35">
        <f t="shared" si="33"/>
        <v>222350</v>
      </c>
      <c r="T154" s="37">
        <f t="shared" si="34"/>
        <v>222350</v>
      </c>
      <c r="U154" s="35">
        <v>0</v>
      </c>
      <c r="V154" s="35">
        <v>0</v>
      </c>
      <c r="W154" s="35">
        <v>75400</v>
      </c>
      <c r="X154" s="37">
        <f t="shared" si="35"/>
        <v>75400</v>
      </c>
      <c r="Y154" s="35"/>
      <c r="Z154" s="35"/>
      <c r="AA154" s="35">
        <v>72900</v>
      </c>
      <c r="AB154" s="37">
        <f t="shared" si="36"/>
        <v>72900</v>
      </c>
      <c r="AC154" s="35">
        <v>0</v>
      </c>
      <c r="AD154" s="35">
        <v>0</v>
      </c>
      <c r="AE154" s="35">
        <v>84232.254558154236</v>
      </c>
      <c r="AF154" s="37">
        <f t="shared" si="37"/>
        <v>84232.254558154236</v>
      </c>
      <c r="AG154" s="35">
        <f t="shared" si="38"/>
        <v>0</v>
      </c>
      <c r="AH154" s="35">
        <f t="shared" si="38"/>
        <v>0</v>
      </c>
      <c r="AI154" s="35">
        <f t="shared" si="38"/>
        <v>232532.25455815424</v>
      </c>
      <c r="AJ154" s="37">
        <f t="shared" si="39"/>
        <v>232532.25455815424</v>
      </c>
      <c r="AK154" s="35">
        <f t="shared" si="40"/>
        <v>0</v>
      </c>
      <c r="AL154" s="35">
        <f t="shared" si="40"/>
        <v>0</v>
      </c>
      <c r="AM154" s="35">
        <f t="shared" si="40"/>
        <v>454882.25455815427</v>
      </c>
      <c r="AN154" s="37">
        <f t="shared" si="41"/>
        <v>454882.25455815427</v>
      </c>
      <c r="AO154" s="38">
        <v>0</v>
      </c>
      <c r="AP154" s="38">
        <v>0</v>
      </c>
      <c r="AQ154" s="38">
        <v>395364.69840000005</v>
      </c>
      <c r="AR154" s="34">
        <v>395364.69840000005</v>
      </c>
      <c r="AS154" s="38">
        <f t="shared" si="42"/>
        <v>0</v>
      </c>
      <c r="AT154" s="38">
        <f t="shared" si="42"/>
        <v>0</v>
      </c>
      <c r="AU154" s="38">
        <f t="shared" si="42"/>
        <v>850246.95295815426</v>
      </c>
      <c r="AV154" s="34">
        <f t="shared" si="43"/>
        <v>850246.95295815426</v>
      </c>
    </row>
    <row r="155" spans="1:48" ht="16.5" customHeight="1">
      <c r="A155" s="31">
        <v>145</v>
      </c>
      <c r="B155" s="60" t="s">
        <v>321</v>
      </c>
      <c r="C155" s="61" t="s">
        <v>31</v>
      </c>
      <c r="D155" s="34" t="s">
        <v>322</v>
      </c>
      <c r="E155" s="35">
        <v>57535.55</v>
      </c>
      <c r="F155" s="35">
        <v>0</v>
      </c>
      <c r="G155" s="36">
        <v>0</v>
      </c>
      <c r="H155" s="37">
        <f t="shared" si="30"/>
        <v>57535.55</v>
      </c>
      <c r="I155" s="35">
        <v>57202.71</v>
      </c>
      <c r="J155" s="35">
        <v>0</v>
      </c>
      <c r="K155" s="36">
        <v>0</v>
      </c>
      <c r="L155" s="37">
        <f t="shared" si="31"/>
        <v>57202.71</v>
      </c>
      <c r="M155" s="35">
        <v>45011.86</v>
      </c>
      <c r="N155" s="35">
        <v>0</v>
      </c>
      <c r="O155" s="36">
        <v>0</v>
      </c>
      <c r="P155" s="37">
        <f t="shared" si="32"/>
        <v>45011.86</v>
      </c>
      <c r="Q155" s="35">
        <f t="shared" si="33"/>
        <v>159750.12</v>
      </c>
      <c r="R155" s="35">
        <f t="shared" si="33"/>
        <v>0</v>
      </c>
      <c r="S155" s="35">
        <f t="shared" si="33"/>
        <v>0</v>
      </c>
      <c r="T155" s="37">
        <f t="shared" si="34"/>
        <v>159750.12</v>
      </c>
      <c r="U155" s="35">
        <v>1647.86</v>
      </c>
      <c r="V155" s="35">
        <v>0</v>
      </c>
      <c r="W155" s="35">
        <v>0</v>
      </c>
      <c r="X155" s="37">
        <f t="shared" si="35"/>
        <v>1647.86</v>
      </c>
      <c r="Y155" s="35">
        <v>11778.07</v>
      </c>
      <c r="Z155" s="35"/>
      <c r="AA155" s="35"/>
      <c r="AB155" s="37">
        <f t="shared" si="36"/>
        <v>11778.07</v>
      </c>
      <c r="AC155" s="35">
        <v>60798.977599999998</v>
      </c>
      <c r="AD155" s="35">
        <v>0</v>
      </c>
      <c r="AE155" s="35">
        <v>0</v>
      </c>
      <c r="AF155" s="37">
        <f t="shared" si="37"/>
        <v>60798.977599999998</v>
      </c>
      <c r="AG155" s="35">
        <f t="shared" si="38"/>
        <v>74224.907600000006</v>
      </c>
      <c r="AH155" s="35">
        <f t="shared" si="38"/>
        <v>0</v>
      </c>
      <c r="AI155" s="35">
        <f t="shared" si="38"/>
        <v>0</v>
      </c>
      <c r="AJ155" s="37">
        <f t="shared" si="39"/>
        <v>74224.907600000006</v>
      </c>
      <c r="AK155" s="35">
        <f t="shared" si="40"/>
        <v>233975.0276</v>
      </c>
      <c r="AL155" s="35">
        <f t="shared" si="40"/>
        <v>0</v>
      </c>
      <c r="AM155" s="35">
        <f t="shared" si="40"/>
        <v>0</v>
      </c>
      <c r="AN155" s="37">
        <f t="shared" si="41"/>
        <v>233975.0276</v>
      </c>
      <c r="AO155" s="38">
        <v>319194.6324</v>
      </c>
      <c r="AP155" s="38">
        <v>0</v>
      </c>
      <c r="AQ155" s="38">
        <v>0</v>
      </c>
      <c r="AR155" s="34">
        <v>319194.6324</v>
      </c>
      <c r="AS155" s="38">
        <f t="shared" si="42"/>
        <v>553169.66</v>
      </c>
      <c r="AT155" s="38">
        <f t="shared" si="42"/>
        <v>0</v>
      </c>
      <c r="AU155" s="38">
        <f t="shared" si="42"/>
        <v>0</v>
      </c>
      <c r="AV155" s="34">
        <f t="shared" si="43"/>
        <v>553169.66</v>
      </c>
    </row>
    <row r="156" spans="1:48" s="79" customFormat="1" ht="27.75" customHeight="1">
      <c r="A156" s="77" t="s">
        <v>323</v>
      </c>
      <c r="B156" s="77"/>
      <c r="C156" s="77"/>
      <c r="D156" s="77"/>
      <c r="E156" s="78">
        <f t="shared" ref="E156:AV156" si="44">SUM(E11:E155)</f>
        <v>11772023.729999997</v>
      </c>
      <c r="F156" s="78">
        <f t="shared" si="44"/>
        <v>333770</v>
      </c>
      <c r="G156" s="78">
        <f t="shared" si="44"/>
        <v>6137352</v>
      </c>
      <c r="H156" s="78">
        <f t="shared" si="44"/>
        <v>18243145.730000004</v>
      </c>
      <c r="I156" s="78">
        <f t="shared" si="44"/>
        <v>12619746.779999997</v>
      </c>
      <c r="J156" s="78">
        <f t="shared" si="44"/>
        <v>380600</v>
      </c>
      <c r="K156" s="78">
        <f t="shared" si="44"/>
        <v>6043987</v>
      </c>
      <c r="L156" s="78">
        <f t="shared" si="44"/>
        <v>19044333.779999994</v>
      </c>
      <c r="M156" s="78">
        <f t="shared" si="44"/>
        <v>11297138.679999998</v>
      </c>
      <c r="N156" s="78">
        <f t="shared" si="44"/>
        <v>312730</v>
      </c>
      <c r="O156" s="78">
        <f t="shared" si="44"/>
        <v>6071879</v>
      </c>
      <c r="P156" s="78">
        <f t="shared" si="44"/>
        <v>17681747.679999989</v>
      </c>
      <c r="Q156" s="78">
        <f t="shared" si="44"/>
        <v>35688909.189999998</v>
      </c>
      <c r="R156" s="78">
        <f t="shared" si="44"/>
        <v>1027100</v>
      </c>
      <c r="S156" s="78">
        <f t="shared" si="44"/>
        <v>18253218</v>
      </c>
      <c r="T156" s="78">
        <f t="shared" si="44"/>
        <v>54969227.189999983</v>
      </c>
      <c r="U156" s="78">
        <f t="shared" si="44"/>
        <v>6189237.3000000017</v>
      </c>
      <c r="V156" s="78">
        <f t="shared" si="44"/>
        <v>157180</v>
      </c>
      <c r="W156" s="78">
        <f t="shared" si="44"/>
        <v>5023530</v>
      </c>
      <c r="X156" s="78">
        <f t="shared" si="44"/>
        <v>11369947.300000004</v>
      </c>
      <c r="Y156" s="78">
        <f t="shared" si="44"/>
        <v>9587561.7799999975</v>
      </c>
      <c r="Z156" s="78">
        <f t="shared" si="44"/>
        <v>177600</v>
      </c>
      <c r="AA156" s="78">
        <f t="shared" si="44"/>
        <v>5824572</v>
      </c>
      <c r="AB156" s="78">
        <f t="shared" si="44"/>
        <v>15589733.780000001</v>
      </c>
      <c r="AC156" s="78">
        <f t="shared" si="44"/>
        <v>14323857.822693789</v>
      </c>
      <c r="AD156" s="78">
        <f t="shared" si="44"/>
        <v>504342.08167565515</v>
      </c>
      <c r="AE156" s="78">
        <f t="shared" si="44"/>
        <v>6913577.1075453991</v>
      </c>
      <c r="AF156" s="78">
        <f t="shared" si="44"/>
        <v>21741777.011914838</v>
      </c>
      <c r="AG156" s="78">
        <f t="shared" si="44"/>
        <v>30100656.902693793</v>
      </c>
      <c r="AH156" s="78">
        <f t="shared" si="44"/>
        <v>839122.08167565521</v>
      </c>
      <c r="AI156" s="78">
        <f t="shared" si="44"/>
        <v>17761679.107545398</v>
      </c>
      <c r="AJ156" s="78">
        <f t="shared" si="44"/>
        <v>48701458.091914847</v>
      </c>
      <c r="AK156" s="78">
        <f t="shared" si="44"/>
        <v>65789566.092693768</v>
      </c>
      <c r="AL156" s="78">
        <f t="shared" si="44"/>
        <v>1866222.0816756547</v>
      </c>
      <c r="AM156" s="78">
        <f t="shared" si="44"/>
        <v>36014897.107545398</v>
      </c>
      <c r="AN156" s="78">
        <f t="shared" si="44"/>
        <v>103670685.28191489</v>
      </c>
      <c r="AO156" s="78">
        <f t="shared" si="44"/>
        <v>67805804.656800017</v>
      </c>
      <c r="AP156" s="78">
        <f t="shared" si="44"/>
        <v>2084920.1604000004</v>
      </c>
      <c r="AQ156" s="78">
        <f t="shared" si="44"/>
        <v>33663360.788400002</v>
      </c>
      <c r="AR156" s="78">
        <f t="shared" si="44"/>
        <v>103554085.60560001</v>
      </c>
      <c r="AS156" s="78">
        <f t="shared" si="44"/>
        <v>133595370.74949379</v>
      </c>
      <c r="AT156" s="78">
        <f t="shared" si="44"/>
        <v>3951142.2420756547</v>
      </c>
      <c r="AU156" s="78">
        <f t="shared" si="44"/>
        <v>69678257.8959454</v>
      </c>
      <c r="AV156" s="78">
        <f t="shared" si="44"/>
        <v>207224770.88751483</v>
      </c>
    </row>
    <row r="157" spans="1:48">
      <c r="E157" s="82"/>
    </row>
  </sheetData>
  <mergeCells count="5">
    <mergeCell ref="A9:A10"/>
    <mergeCell ref="B9:B10"/>
    <mergeCell ref="C9:C10"/>
    <mergeCell ref="D9:D10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2020-06-23T14:34:04Z</dcterms:created>
  <dcterms:modified xsi:type="dcterms:W3CDTF">2020-06-23T14:35:53Z</dcterms:modified>
</cp:coreProperties>
</file>